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120" activeTab="0"/>
  </bookViews>
  <sheets>
    <sheet name="Тест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<sst xmlns="http://schemas.openxmlformats.org/spreadsheetml/2006/main" count="42" uniqueCount="27">
  <si>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 xml:space="preserve"> </t>
  </si>
  <si>
    <t>СУ  Козлова</t>
  </si>
  <si>
    <t>Штаб ралли / Тестовый участок</t>
  </si>
  <si>
    <t>Дистанция (км)</t>
  </si>
  <si>
    <t>Время (ч:м)</t>
  </si>
  <si>
    <t>Скорость (км/ч)</t>
  </si>
  <si>
    <t>Расстояние</t>
  </si>
  <si>
    <t>НАПРАВЛЕНИЕ ДВИЖЕНИЯ</t>
  </si>
  <si>
    <t>А</t>
  </si>
  <si>
    <t>ИНФОРМАЦИЯ</t>
  </si>
  <si>
    <t>До КВ</t>
  </si>
  <si>
    <t>Общее</t>
  </si>
  <si>
    <t>От позиции</t>
  </si>
  <si>
    <t>Гр</t>
  </si>
  <si>
    <t>N</t>
  </si>
  <si>
    <t>48</t>
  </si>
  <si>
    <t>03</t>
  </si>
  <si>
    <t>467</t>
  </si>
  <si>
    <t>E</t>
  </si>
  <si>
    <t>39</t>
  </si>
  <si>
    <t>55</t>
  </si>
  <si>
    <t>806</t>
  </si>
  <si>
    <t>08</t>
  </si>
  <si>
    <t>485</t>
  </si>
  <si>
    <t>40</t>
  </si>
  <si>
    <t>02</t>
  </si>
  <si>
    <t>519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</si>
</sst>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400]h:mm:ss\ AM/PM"/>
    <numFmt numFmtId="173" formatCode="h:mm;@"/>
    <numFmt numFmtId="174" formatCode="[$-FC19]d\ mmmm\ yyyy\ &quot;г.&quot;"/>
    <numFmt numFmtId="175" formatCode="0.000000"/>
  </numFmts>
  <fonts count="37"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Unicode MS"/>
      <family val="0"/>
    </font>
    <font>
      <sz val="14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26"/>
      <color indexed="9"/>
      <name val="Arial"/>
      <family val="2"/>
    </font>
    <font>
      <sz val="22"/>
      <color indexed="9"/>
      <name val="Impact"/>
      <family val="2"/>
    </font>
    <font>
      <sz val="16"/>
      <color indexed="9"/>
      <name val="Impact"/>
      <family val="2"/>
    </font>
    <font>
      <u val="single"/>
      <sz val="16"/>
      <name val="Arial"/>
      <family val="2"/>
    </font>
    <font>
      <b/>
      <sz val="12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2" fontId="21" fillId="24" borderId="11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8" fillId="24" borderId="16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30" fillId="24" borderId="18" xfId="0" applyFont="1" applyFill="1" applyBorder="1" applyAlignment="1">
      <alignment horizontal="right"/>
    </xf>
    <xf numFmtId="0" fontId="28" fillId="24" borderId="17" xfId="0" applyFont="1" applyFill="1" applyBorder="1" applyAlignment="1">
      <alignment/>
    </xf>
    <xf numFmtId="0" fontId="28" fillId="24" borderId="19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20" xfId="0" applyFont="1" applyFill="1" applyBorder="1" applyAlignment="1">
      <alignment horizontal="right"/>
    </xf>
    <xf numFmtId="0" fontId="28" fillId="24" borderId="0" xfId="0" applyFont="1" applyFill="1" applyBorder="1" applyAlignment="1">
      <alignment/>
    </xf>
    <xf numFmtId="1" fontId="28" fillId="24" borderId="21" xfId="0" applyNumberFormat="1" applyFont="1" applyFill="1" applyBorder="1" applyAlignment="1">
      <alignment horizontal="center" vertical="center"/>
    </xf>
    <xf numFmtId="2" fontId="30" fillId="24" borderId="20" xfId="0" applyNumberFormat="1" applyFont="1" applyFill="1" applyBorder="1" applyAlignment="1">
      <alignment horizontal="right"/>
    </xf>
    <xf numFmtId="49" fontId="23" fillId="24" borderId="13" xfId="0" applyNumberFormat="1" applyFont="1" applyFill="1" applyBorder="1" applyAlignment="1">
      <alignment horizontal="center" vertical="center"/>
    </xf>
    <xf numFmtId="49" fontId="25" fillId="24" borderId="22" xfId="0" applyNumberFormat="1" applyFont="1" applyFill="1" applyBorder="1" applyAlignment="1">
      <alignment horizontal="center" vertical="center"/>
    </xf>
    <xf numFmtId="49" fontId="23" fillId="24" borderId="22" xfId="0" applyNumberFormat="1" applyFont="1" applyFill="1" applyBorder="1" applyAlignment="1">
      <alignment horizontal="center" vertical="center"/>
    </xf>
    <xf numFmtId="49" fontId="25" fillId="24" borderId="23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right"/>
    </xf>
    <xf numFmtId="0" fontId="28" fillId="24" borderId="18" xfId="0" applyFont="1" applyFill="1" applyBorder="1" applyAlignment="1">
      <alignment/>
    </xf>
    <xf numFmtId="0" fontId="33" fillId="0" borderId="19" xfId="0" applyFont="1" applyFill="1" applyBorder="1" applyAlignment="1">
      <alignment vertical="center"/>
    </xf>
    <xf numFmtId="0" fontId="28" fillId="24" borderId="2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 wrapText="1"/>
    </xf>
    <xf numFmtId="0" fontId="28" fillId="24" borderId="20" xfId="0" applyFont="1" applyFill="1" applyBorder="1" applyAlignment="1">
      <alignment vertical="center" wrapText="1"/>
    </xf>
    <xf numFmtId="2" fontId="30" fillId="24" borderId="0" xfId="0" applyNumberFormat="1" applyFont="1" applyFill="1" applyBorder="1" applyAlignment="1">
      <alignment horizontal="right"/>
    </xf>
    <xf numFmtId="0" fontId="28" fillId="24" borderId="0" xfId="0" applyFont="1" applyFill="1" applyAlignment="1">
      <alignment/>
    </xf>
    <xf numFmtId="1" fontId="28" fillId="24" borderId="18" xfId="0" applyNumberFormat="1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right"/>
    </xf>
    <xf numFmtId="1" fontId="28" fillId="24" borderId="12" xfId="0" applyNumberFormat="1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right"/>
    </xf>
    <xf numFmtId="0" fontId="28" fillId="24" borderId="24" xfId="0" applyFont="1" applyFill="1" applyBorder="1" applyAlignment="1">
      <alignment/>
    </xf>
    <xf numFmtId="0" fontId="29" fillId="24" borderId="24" xfId="0" applyFont="1" applyFill="1" applyBorder="1" applyAlignment="1">
      <alignment/>
    </xf>
    <xf numFmtId="2" fontId="30" fillId="24" borderId="24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2" fontId="21" fillId="0" borderId="15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/>
    </xf>
    <xf numFmtId="1" fontId="35" fillId="0" borderId="0" xfId="0" applyNumberFormat="1" applyFont="1" applyBorder="1" applyAlignment="1">
      <alignment horizontal="center"/>
    </xf>
    <xf numFmtId="2" fontId="31" fillId="0" borderId="17" xfId="0" applyNumberFormat="1" applyFont="1" applyBorder="1" applyAlignment="1">
      <alignment/>
    </xf>
    <xf numFmtId="0" fontId="28" fillId="24" borderId="24" xfId="0" applyFont="1" applyFill="1" applyBorder="1" applyAlignment="1">
      <alignment/>
    </xf>
    <xf numFmtId="2" fontId="30" fillId="24" borderId="11" xfId="0" applyNumberFormat="1" applyFont="1" applyFill="1" applyBorder="1" applyAlignment="1">
      <alignment horizontal="right"/>
    </xf>
    <xf numFmtId="49" fontId="23" fillId="24" borderId="25" xfId="0" applyNumberFormat="1" applyFont="1" applyFill="1" applyBorder="1" applyAlignment="1">
      <alignment horizontal="center" vertical="center"/>
    </xf>
    <xf numFmtId="49" fontId="25" fillId="24" borderId="24" xfId="0" applyNumberFormat="1" applyFont="1" applyFill="1" applyBorder="1" applyAlignment="1">
      <alignment horizontal="center" vertical="center"/>
    </xf>
    <xf numFmtId="49" fontId="23" fillId="24" borderId="24" xfId="0" applyNumberFormat="1" applyFont="1" applyFill="1" applyBorder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vertical="center" wrapText="1"/>
    </xf>
    <xf numFmtId="1" fontId="28" fillId="24" borderId="0" xfId="0" applyNumberFormat="1" applyFont="1" applyFill="1" applyBorder="1" applyAlignment="1">
      <alignment horizontal="center" vertical="center"/>
    </xf>
    <xf numFmtId="1" fontId="28" fillId="24" borderId="24" xfId="0" applyNumberFormat="1" applyFont="1" applyFill="1" applyBorder="1" applyAlignment="1">
      <alignment horizontal="center" vertical="center"/>
    </xf>
    <xf numFmtId="2" fontId="31" fillId="24" borderId="12" xfId="0" applyNumberFormat="1" applyFont="1" applyFill="1" applyBorder="1" applyAlignment="1">
      <alignment horizontal="center" vertical="center"/>
    </xf>
    <xf numFmtId="2" fontId="31" fillId="24" borderId="26" xfId="0" applyNumberFormat="1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49" fontId="22" fillId="25" borderId="24" xfId="0" applyNumberFormat="1" applyFont="1" applyFill="1" applyBorder="1" applyAlignment="1">
      <alignment horizontal="center" vertical="center"/>
    </xf>
    <xf numFmtId="173" fontId="21" fillId="0" borderId="24" xfId="0" applyNumberFormat="1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49" fontId="22" fillId="25" borderId="27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5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2" fontId="27" fillId="24" borderId="30" xfId="0" applyNumberFormat="1" applyFont="1" applyFill="1" applyBorder="1" applyAlignment="1">
      <alignment horizontal="center" vertical="center"/>
    </xf>
    <xf numFmtId="2" fontId="27" fillId="24" borderId="31" xfId="0" applyNumberFormat="1" applyFont="1" applyFill="1" applyBorder="1" applyAlignment="1">
      <alignment horizontal="center" vertical="center"/>
    </xf>
    <xf numFmtId="2" fontId="27" fillId="24" borderId="32" xfId="0" applyNumberFormat="1" applyFont="1" applyFill="1" applyBorder="1" applyAlignment="1">
      <alignment horizontal="center" vertical="center"/>
    </xf>
    <xf numFmtId="49" fontId="21" fillId="24" borderId="33" xfId="0" applyNumberFormat="1" applyFont="1" applyFill="1" applyBorder="1" applyAlignment="1">
      <alignment horizontal="left" vertical="center"/>
    </xf>
    <xf numFmtId="49" fontId="21" fillId="24" borderId="27" xfId="0" applyNumberFormat="1" applyFont="1" applyFill="1" applyBorder="1" applyAlignment="1">
      <alignment horizontal="left" vertical="center"/>
    </xf>
    <xf numFmtId="49" fontId="21" fillId="24" borderId="33" xfId="0" applyNumberFormat="1" applyFont="1" applyFill="1" applyBorder="1" applyAlignment="1">
      <alignment horizontal="center" vertical="center"/>
    </xf>
    <xf numFmtId="49" fontId="21" fillId="24" borderId="27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2" fillId="25" borderId="33" xfId="0" applyNumberFormat="1" applyFont="1" applyFill="1" applyBorder="1" applyAlignment="1">
      <alignment horizontal="center" vertical="center"/>
    </xf>
    <xf numFmtId="2" fontId="21" fillId="24" borderId="27" xfId="0" applyNumberFormat="1" applyFont="1" applyFill="1" applyBorder="1" applyAlignment="1">
      <alignment horizontal="center" vertical="center"/>
    </xf>
    <xf numFmtId="2" fontId="27" fillId="24" borderId="34" xfId="0" applyNumberFormat="1" applyFont="1" applyFill="1" applyBorder="1" applyAlignment="1">
      <alignment horizontal="center" vertical="center"/>
    </xf>
    <xf numFmtId="2" fontId="27" fillId="24" borderId="35" xfId="0" applyNumberFormat="1" applyFont="1" applyFill="1" applyBorder="1" applyAlignment="1">
      <alignment horizontal="center" vertical="center"/>
    </xf>
    <xf numFmtId="2" fontId="27" fillId="24" borderId="36" xfId="0" applyNumberFormat="1" applyFont="1" applyFill="1" applyBorder="1" applyAlignment="1">
      <alignment horizontal="center" vertical="center"/>
    </xf>
    <xf numFmtId="2" fontId="27" fillId="24" borderId="16" xfId="0" applyNumberFormat="1" applyFont="1" applyFill="1" applyBorder="1" applyAlignment="1">
      <alignment horizontal="center" vertical="center"/>
    </xf>
    <xf numFmtId="2" fontId="27" fillId="24" borderId="19" xfId="0" applyNumberFormat="1" applyFont="1" applyFill="1" applyBorder="1" applyAlignment="1">
      <alignment horizontal="center" vertical="center"/>
    </xf>
    <xf numFmtId="2" fontId="27" fillId="24" borderId="25" xfId="0" applyNumberFormat="1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0" fontId="21" fillId="24" borderId="33" xfId="0" applyNumberFormat="1" applyFont="1" applyFill="1" applyBorder="1" applyAlignment="1">
      <alignment horizontal="left" vertical="center"/>
    </xf>
    <xf numFmtId="0" fontId="21" fillId="24" borderId="27" xfId="0" applyNumberFormat="1" applyFont="1" applyFill="1" applyBorder="1" applyAlignment="1">
      <alignment horizontal="left" vertical="center"/>
    </xf>
    <xf numFmtId="0" fontId="21" fillId="24" borderId="27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2" fillId="25" borderId="33" xfId="0" applyNumberFormat="1" applyFont="1" applyFill="1" applyBorder="1" applyAlignment="1">
      <alignment horizontal="center" vertical="center"/>
    </xf>
    <xf numFmtId="0" fontId="22" fillId="25" borderId="27" xfId="0" applyNumberFormat="1" applyFont="1" applyFill="1" applyBorder="1" applyAlignment="1">
      <alignment horizontal="center" vertical="center"/>
    </xf>
    <xf numFmtId="0" fontId="22" fillId="25" borderId="24" xfId="0" applyNumberFormat="1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2" fontId="31" fillId="24" borderId="18" xfId="0" applyNumberFormat="1" applyFont="1" applyFill="1" applyBorder="1" applyAlignment="1">
      <alignment horizontal="center" vertical="center"/>
    </xf>
    <xf numFmtId="2" fontId="31" fillId="24" borderId="20" xfId="0" applyNumberFormat="1" applyFont="1" applyFill="1" applyBorder="1" applyAlignment="1">
      <alignment horizontal="center" vertical="center"/>
    </xf>
    <xf numFmtId="2" fontId="31" fillId="24" borderId="1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8" fillId="25" borderId="26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2" fontId="27" fillId="24" borderId="17" xfId="0" applyNumberFormat="1" applyFont="1" applyFill="1" applyBorder="1" applyAlignment="1">
      <alignment horizontal="center" vertical="center"/>
    </xf>
    <xf numFmtId="2" fontId="27" fillId="24" borderId="0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2" fontId="27" fillId="24" borderId="24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35</xdr:row>
      <xdr:rowOff>0</xdr:rowOff>
    </xdr:from>
    <xdr:to>
      <xdr:col>5</xdr:col>
      <xdr:colOff>200025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609850" y="9696450"/>
          <a:ext cx="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247650</xdr:colOff>
      <xdr:row>35</xdr:row>
      <xdr:rowOff>0</xdr:rowOff>
    </xdr:from>
    <xdr:to>
      <xdr:col>5</xdr:col>
      <xdr:colOff>247650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657475" y="9696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9</xdr:col>
      <xdr:colOff>142875</xdr:colOff>
      <xdr:row>35</xdr:row>
      <xdr:rowOff>0</xdr:rowOff>
    </xdr:from>
    <xdr:to>
      <xdr:col>9</xdr:col>
      <xdr:colOff>142875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248150" y="9696450"/>
          <a:ext cx="0" cy="0"/>
        </a:xfrm>
        <a:prstGeom prst="line">
          <a:avLst/>
        </a:prstGeom>
        <a:noFill/>
        <a:ln w="3492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0</xdr:rowOff>
    </xdr:from>
    <xdr:to>
      <xdr:col>5</xdr:col>
      <xdr:colOff>85725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2495550" y="9696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247650</xdr:colOff>
      <xdr:row>35</xdr:row>
      <xdr:rowOff>0</xdr:rowOff>
    </xdr:from>
    <xdr:to>
      <xdr:col>5</xdr:col>
      <xdr:colOff>247650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657475" y="9696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285750</xdr:colOff>
      <xdr:row>35</xdr:row>
      <xdr:rowOff>0</xdr:rowOff>
    </xdr:from>
    <xdr:to>
      <xdr:col>5</xdr:col>
      <xdr:colOff>285750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695575" y="9696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95250</xdr:colOff>
      <xdr:row>35</xdr:row>
      <xdr:rowOff>0</xdr:rowOff>
    </xdr:from>
    <xdr:to>
      <xdr:col>5</xdr:col>
      <xdr:colOff>95250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505075" y="9696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0</xdr:rowOff>
    </xdr:from>
    <xdr:to>
      <xdr:col>5</xdr:col>
      <xdr:colOff>85725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495550" y="9696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276225</xdr:rowOff>
    </xdr:from>
    <xdr:to>
      <xdr:col>4</xdr:col>
      <xdr:colOff>438150</xdr:colOff>
      <xdr:row>6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1876425" y="1257300"/>
          <a:ext cx="352425" cy="561975"/>
          <a:chOff x="431" y="320"/>
          <a:chExt cx="37" cy="59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431" y="330"/>
            <a:ext cx="28" cy="49"/>
            <a:chOff x="185" y="627"/>
            <a:chExt cx="21" cy="21"/>
          </a:xfrm>
          <a:solidFill>
            <a:srgbClr val="FFFFFF"/>
          </a:solidFill>
        </xdr:grpSpPr>
        <xdr:sp>
          <xdr:nvSpPr>
            <xdr:cNvPr id="11" name="Rectangle 11"/>
            <xdr:cNvSpPr>
              <a:spLocks/>
            </xdr:cNvSpPr>
          </xdr:nvSpPr>
          <xdr:spPr>
            <a:xfrm>
              <a:off x="188" y="638"/>
              <a:ext cx="15" cy="1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185" y="627"/>
              <a:ext cx="21" cy="1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Unicode MS"/>
                  <a:ea typeface="Arial Unicode MS"/>
                  <a:cs typeface="Arial Unicode MS"/>
                </a:rPr>
                <a:t/>
              </a:r>
            </a:p>
          </xdr:txBody>
        </xdr:sp>
      </xdr:grpSp>
      <xdr:sp>
        <xdr:nvSpPr>
          <xdr:cNvPr id="13" name="Line 13"/>
          <xdr:cNvSpPr>
            <a:spLocks/>
          </xdr:cNvSpPr>
        </xdr:nvSpPr>
        <xdr:spPr>
          <a:xfrm flipV="1">
            <a:off x="445" y="320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 flipV="1">
            <a:off x="457" y="320"/>
            <a:ext cx="11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455" y="356"/>
            <a:ext cx="1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467" y="342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4</xdr:col>
      <xdr:colOff>514350</xdr:colOff>
      <xdr:row>5</xdr:row>
      <xdr:rowOff>180975</xdr:rowOff>
    </xdr:from>
    <xdr:to>
      <xdr:col>5</xdr:col>
      <xdr:colOff>104775</xdr:colOff>
      <xdr:row>6</xdr:row>
      <xdr:rowOff>342900</xdr:rowOff>
    </xdr:to>
    <xdr:grpSp>
      <xdr:nvGrpSpPr>
        <xdr:cNvPr id="17" name="Group 17"/>
        <xdr:cNvGrpSpPr>
          <a:grpSpLocks/>
        </xdr:cNvGrpSpPr>
      </xdr:nvGrpSpPr>
      <xdr:grpSpPr>
        <a:xfrm>
          <a:off x="2305050" y="1609725"/>
          <a:ext cx="209550" cy="352425"/>
          <a:chOff x="56" y="530"/>
          <a:chExt cx="47" cy="59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80" y="541"/>
            <a:ext cx="0" cy="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69" y="530"/>
            <a:ext cx="21" cy="19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4" y="541"/>
            <a:ext cx="31" cy="18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61" y="548"/>
            <a:ext cx="38" cy="20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56" y="556"/>
            <a:ext cx="47" cy="20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71" y="584"/>
            <a:ext cx="9" cy="3"/>
          </a:xfrm>
          <a:custGeom>
            <a:pathLst>
              <a:path h="3" w="9">
                <a:moveTo>
                  <a:pt x="9" y="0"/>
                </a:moveTo>
                <a:cubicBezTo>
                  <a:pt x="8" y="0"/>
                  <a:pt x="4" y="1"/>
                  <a:pt x="3" y="1"/>
                </a:cubicBezTo>
                <a:cubicBezTo>
                  <a:pt x="2" y="1"/>
                  <a:pt x="1" y="3"/>
                  <a:pt x="0" y="3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80" y="584"/>
            <a:ext cx="7" cy="3"/>
          </a:xfrm>
          <a:custGeom>
            <a:pathLst>
              <a:path h="3" w="7">
                <a:moveTo>
                  <a:pt x="0" y="0"/>
                </a:moveTo>
                <a:cubicBezTo>
                  <a:pt x="1" y="0"/>
                  <a:pt x="3" y="1"/>
                  <a:pt x="4" y="1"/>
                </a:cubicBezTo>
                <a:cubicBezTo>
                  <a:pt x="5" y="1"/>
                  <a:pt x="7" y="3"/>
                  <a:pt x="7" y="3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H="1">
            <a:off x="76" y="584"/>
            <a:ext cx="3" cy="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80" y="584"/>
            <a:ext cx="3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4</xdr:col>
      <xdr:colOff>533400</xdr:colOff>
      <xdr:row>4</xdr:row>
      <xdr:rowOff>266700</xdr:rowOff>
    </xdr:from>
    <xdr:to>
      <xdr:col>5</xdr:col>
      <xdr:colOff>123825</xdr:colOff>
      <xdr:row>5</xdr:row>
      <xdr:rowOff>171450</xdr:rowOff>
    </xdr:to>
    <xdr:grpSp>
      <xdr:nvGrpSpPr>
        <xdr:cNvPr id="27" name="Group 27"/>
        <xdr:cNvGrpSpPr>
          <a:grpSpLocks/>
        </xdr:cNvGrpSpPr>
      </xdr:nvGrpSpPr>
      <xdr:grpSpPr>
        <a:xfrm>
          <a:off x="2324100" y="1247775"/>
          <a:ext cx="209550" cy="352425"/>
          <a:chOff x="56" y="530"/>
          <a:chExt cx="47" cy="59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80" y="541"/>
            <a:ext cx="0" cy="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69" y="530"/>
            <a:ext cx="21" cy="19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4" y="541"/>
            <a:ext cx="31" cy="18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61" y="548"/>
            <a:ext cx="38" cy="20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56" y="556"/>
            <a:ext cx="47" cy="20"/>
          </a:xfrm>
          <a:prstGeom prst="triangle">
            <a:avLst/>
          </a:prstGeom>
          <a:solidFill>
            <a:srgbClr val="808080"/>
          </a:soli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71" y="584"/>
            <a:ext cx="9" cy="3"/>
          </a:xfrm>
          <a:custGeom>
            <a:pathLst>
              <a:path h="3" w="9">
                <a:moveTo>
                  <a:pt x="9" y="0"/>
                </a:moveTo>
                <a:cubicBezTo>
                  <a:pt x="8" y="0"/>
                  <a:pt x="4" y="1"/>
                  <a:pt x="3" y="1"/>
                </a:cubicBezTo>
                <a:cubicBezTo>
                  <a:pt x="2" y="1"/>
                  <a:pt x="1" y="3"/>
                  <a:pt x="0" y="3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80" y="584"/>
            <a:ext cx="7" cy="3"/>
          </a:xfrm>
          <a:custGeom>
            <a:pathLst>
              <a:path h="3" w="7">
                <a:moveTo>
                  <a:pt x="0" y="0"/>
                </a:moveTo>
                <a:cubicBezTo>
                  <a:pt x="1" y="0"/>
                  <a:pt x="3" y="1"/>
                  <a:pt x="4" y="1"/>
                </a:cubicBezTo>
                <a:cubicBezTo>
                  <a:pt x="5" y="1"/>
                  <a:pt x="7" y="3"/>
                  <a:pt x="7" y="3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76" y="584"/>
            <a:ext cx="3" cy="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0" y="584"/>
            <a:ext cx="3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4</xdr:row>
      <xdr:rowOff>180975</xdr:rowOff>
    </xdr:from>
    <xdr:to>
      <xdr:col>5</xdr:col>
      <xdr:colOff>266700</xdr:colOff>
      <xdr:row>8</xdr:row>
      <xdr:rowOff>9525</xdr:rowOff>
    </xdr:to>
    <xdr:sp>
      <xdr:nvSpPr>
        <xdr:cNvPr id="37" name="Line 37"/>
        <xdr:cNvSpPr>
          <a:spLocks/>
        </xdr:cNvSpPr>
      </xdr:nvSpPr>
      <xdr:spPr>
        <a:xfrm flipH="1" flipV="1">
          <a:off x="2676525" y="1162050"/>
          <a:ext cx="0" cy="1019175"/>
        </a:xfrm>
        <a:prstGeom prst="line">
          <a:avLst/>
        </a:prstGeom>
        <a:noFill/>
        <a:ln w="349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0</xdr:rowOff>
    </xdr:from>
    <xdr:to>
      <xdr:col>5</xdr:col>
      <xdr:colOff>266700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876425" y="2009775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oneCellAnchor>
    <xdr:from>
      <xdr:col>8</xdr:col>
      <xdr:colOff>66675</xdr:colOff>
      <xdr:row>5</xdr:row>
      <xdr:rowOff>57150</xdr:rowOff>
    </xdr:from>
    <xdr:ext cx="1628775" cy="228600"/>
    <xdr:sp>
      <xdr:nvSpPr>
        <xdr:cNvPr id="39" name="TextBox 39"/>
        <xdr:cNvSpPr txBox="1">
          <a:spLocks noChangeArrowheads="1"/>
        </xdr:cNvSpPr>
      </xdr:nvSpPr>
      <xdr:spPr>
        <a:xfrm>
          <a:off x="3952875" y="1485900"/>
          <a:ext cx="1628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ШТАБ РАЛЛИ</a:t>
          </a:r>
        </a:p>
      </xdr:txBody>
    </xdr:sp>
    <xdr:clientData/>
  </xdr:oneCellAnchor>
  <xdr:twoCellAnchor>
    <xdr:from>
      <xdr:col>4</xdr:col>
      <xdr:colOff>200025</xdr:colOff>
      <xdr:row>24</xdr:row>
      <xdr:rowOff>285750</xdr:rowOff>
    </xdr:from>
    <xdr:to>
      <xdr:col>6</xdr:col>
      <xdr:colOff>314325</xdr:colOff>
      <xdr:row>25</xdr:row>
      <xdr:rowOff>76200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829425"/>
          <a:ext cx="1466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314325</xdr:colOff>
      <xdr:row>19</xdr:row>
      <xdr:rowOff>438150</xdr:rowOff>
    </xdr:from>
    <xdr:to>
      <xdr:col>6</xdr:col>
      <xdr:colOff>257175</xdr:colOff>
      <xdr:row>20</xdr:row>
      <xdr:rowOff>19050</xdr:rowOff>
    </xdr:to>
    <xdr:sp>
      <xdr:nvSpPr>
        <xdr:cNvPr id="41" name="AutoShape 41"/>
        <xdr:cNvSpPr>
          <a:spLocks/>
        </xdr:cNvSpPr>
      </xdr:nvSpPr>
      <xdr:spPr>
        <a:xfrm flipV="1">
          <a:off x="2105025" y="5591175"/>
          <a:ext cx="1295400" cy="28575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133350</xdr:colOff>
      <xdr:row>29</xdr:row>
      <xdr:rowOff>390525</xdr:rowOff>
    </xdr:from>
    <xdr:to>
      <xdr:col>5</xdr:col>
      <xdr:colOff>323850</xdr:colOff>
      <xdr:row>32</xdr:row>
      <xdr:rowOff>142875</xdr:rowOff>
    </xdr:to>
    <xdr:sp>
      <xdr:nvSpPr>
        <xdr:cNvPr id="42" name="AutoShape 42"/>
        <xdr:cNvSpPr>
          <a:spLocks/>
        </xdr:cNvSpPr>
      </xdr:nvSpPr>
      <xdr:spPr>
        <a:xfrm>
          <a:off x="1924050" y="8324850"/>
          <a:ext cx="809625" cy="781050"/>
        </a:xfrm>
        <a:custGeom>
          <a:pathLst>
            <a:path h="82" w="85">
              <a:moveTo>
                <a:pt x="82" y="82"/>
              </a:moveTo>
              <a:cubicBezTo>
                <a:pt x="80" y="71"/>
                <a:pt x="85" y="28"/>
                <a:pt x="71" y="15"/>
              </a:cubicBezTo>
              <a:cubicBezTo>
                <a:pt x="60" y="0"/>
                <a:pt x="15" y="5"/>
                <a:pt x="0" y="2"/>
              </a:cubicBezTo>
            </a:path>
          </a:pathLst>
        </a:custGeom>
        <a:noFill/>
        <a:ln w="381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85725</xdr:rowOff>
    </xdr:from>
    <xdr:to>
      <xdr:col>5</xdr:col>
      <xdr:colOff>438150</xdr:colOff>
      <xdr:row>30</xdr:row>
      <xdr:rowOff>38100</xdr:rowOff>
    </xdr:to>
    <xdr:grpSp>
      <xdr:nvGrpSpPr>
        <xdr:cNvPr id="43" name="Group 43"/>
        <xdr:cNvGrpSpPr>
          <a:grpSpLocks/>
        </xdr:cNvGrpSpPr>
      </xdr:nvGrpSpPr>
      <xdr:grpSpPr>
        <a:xfrm>
          <a:off x="2657475" y="8020050"/>
          <a:ext cx="190500" cy="400050"/>
          <a:chOff x="273" y="502"/>
          <a:chExt cx="10" cy="32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 flipH="1">
            <a:off x="273" y="502"/>
            <a:ext cx="5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78" y="504"/>
            <a:ext cx="5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74" y="52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274" y="529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274" y="509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Unicode MS"/>
                <a:ea typeface="Arial Unicode MS"/>
                <a:cs typeface="Arial Unicode MS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28575</xdr:colOff>
      <xdr:row>19</xdr:row>
      <xdr:rowOff>47625</xdr:rowOff>
    </xdr:from>
    <xdr:to>
      <xdr:col>9</xdr:col>
      <xdr:colOff>171450</xdr:colOff>
      <xdr:row>19</xdr:row>
      <xdr:rowOff>342900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2006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9</xdr:row>
      <xdr:rowOff>180975</xdr:rowOff>
    </xdr:from>
    <xdr:to>
      <xdr:col>5</xdr:col>
      <xdr:colOff>285750</xdr:colOff>
      <xdr:row>12</xdr:row>
      <xdr:rowOff>76200</xdr:rowOff>
    </xdr:to>
    <xdr:sp>
      <xdr:nvSpPr>
        <xdr:cNvPr id="50" name="Line 50"/>
        <xdr:cNvSpPr>
          <a:spLocks/>
        </xdr:cNvSpPr>
      </xdr:nvSpPr>
      <xdr:spPr>
        <a:xfrm flipH="1" flipV="1">
          <a:off x="2695575" y="2552700"/>
          <a:ext cx="0" cy="923925"/>
        </a:xfrm>
        <a:prstGeom prst="line">
          <a:avLst/>
        </a:prstGeom>
        <a:noFill/>
        <a:ln w="381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104775</xdr:rowOff>
    </xdr:from>
    <xdr:to>
      <xdr:col>5</xdr:col>
      <xdr:colOff>295275</xdr:colOff>
      <xdr:row>18</xdr:row>
      <xdr:rowOff>28575</xdr:rowOff>
    </xdr:to>
    <xdr:sp>
      <xdr:nvSpPr>
        <xdr:cNvPr id="51" name="Line 51"/>
        <xdr:cNvSpPr>
          <a:spLocks/>
        </xdr:cNvSpPr>
      </xdr:nvSpPr>
      <xdr:spPr>
        <a:xfrm flipH="1" flipV="1">
          <a:off x="2705100" y="3867150"/>
          <a:ext cx="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209550</xdr:colOff>
      <xdr:row>11</xdr:row>
      <xdr:rowOff>28575</xdr:rowOff>
    </xdr:from>
    <xdr:to>
      <xdr:col>5</xdr:col>
      <xdr:colOff>285750</xdr:colOff>
      <xdr:row>11</xdr:row>
      <xdr:rowOff>28575</xdr:rowOff>
    </xdr:to>
    <xdr:sp>
      <xdr:nvSpPr>
        <xdr:cNvPr id="52" name="Line 52"/>
        <xdr:cNvSpPr>
          <a:spLocks/>
        </xdr:cNvSpPr>
      </xdr:nvSpPr>
      <xdr:spPr>
        <a:xfrm>
          <a:off x="2000250" y="3038475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257175</xdr:colOff>
      <xdr:row>16</xdr:row>
      <xdr:rowOff>104775</xdr:rowOff>
    </xdr:from>
    <xdr:to>
      <xdr:col>6</xdr:col>
      <xdr:colOff>209550</xdr:colOff>
      <xdr:row>16</xdr:row>
      <xdr:rowOff>104775</xdr:rowOff>
    </xdr:to>
    <xdr:sp>
      <xdr:nvSpPr>
        <xdr:cNvPr id="53" name="Line 53"/>
        <xdr:cNvSpPr>
          <a:spLocks/>
        </xdr:cNvSpPr>
      </xdr:nvSpPr>
      <xdr:spPr>
        <a:xfrm>
          <a:off x="2047875" y="4505325"/>
          <a:ext cx="1304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295275</xdr:colOff>
      <xdr:row>20</xdr:row>
      <xdr:rowOff>19050</xdr:rowOff>
    </xdr:from>
    <xdr:to>
      <xdr:col>5</xdr:col>
      <xdr:colOff>295275</xdr:colOff>
      <xdr:row>22</xdr:row>
      <xdr:rowOff>142875</xdr:rowOff>
    </xdr:to>
    <xdr:sp>
      <xdr:nvSpPr>
        <xdr:cNvPr id="54" name="Line 54"/>
        <xdr:cNvSpPr>
          <a:spLocks/>
        </xdr:cNvSpPr>
      </xdr:nvSpPr>
      <xdr:spPr>
        <a:xfrm flipH="1" flipV="1">
          <a:off x="2705100" y="5619750"/>
          <a:ext cx="0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314325</xdr:colOff>
      <xdr:row>24</xdr:row>
      <xdr:rowOff>266700</xdr:rowOff>
    </xdr:from>
    <xdr:to>
      <xdr:col>5</xdr:col>
      <xdr:colOff>314325</xdr:colOff>
      <xdr:row>28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724150" y="6810375"/>
          <a:ext cx="0" cy="923925"/>
        </a:xfrm>
        <a:prstGeom prst="line">
          <a:avLst/>
        </a:prstGeom>
        <a:noFill/>
        <a:ln w="381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238125</xdr:colOff>
      <xdr:row>26</xdr:row>
      <xdr:rowOff>114300</xdr:rowOff>
    </xdr:from>
    <xdr:to>
      <xdr:col>6</xdr:col>
      <xdr:colOff>295275</xdr:colOff>
      <xdr:row>26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2028825" y="7296150"/>
          <a:ext cx="14097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oneCellAnchor>
    <xdr:from>
      <xdr:col>8</xdr:col>
      <xdr:colOff>47625</xdr:colOff>
      <xdr:row>30</xdr:row>
      <xdr:rowOff>57150</xdr:rowOff>
    </xdr:from>
    <xdr:ext cx="1628775" cy="228600"/>
    <xdr:sp>
      <xdr:nvSpPr>
        <xdr:cNvPr id="57" name="TextBox 57"/>
        <xdr:cNvSpPr txBox="1">
          <a:spLocks noChangeArrowheads="1"/>
        </xdr:cNvSpPr>
      </xdr:nvSpPr>
      <xdr:spPr>
        <a:xfrm>
          <a:off x="3933825" y="8439150"/>
          <a:ext cx="1628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!!! ОПАСНО</a:t>
          </a:r>
        </a:p>
      </xdr:txBody>
    </xdr:sp>
    <xdr:clientData/>
  </xdr:oneCellAnchor>
  <xdr:twoCellAnchor>
    <xdr:from>
      <xdr:col>4</xdr:col>
      <xdr:colOff>352425</xdr:colOff>
      <xdr:row>5</xdr:row>
      <xdr:rowOff>19050</xdr:rowOff>
    </xdr:from>
    <xdr:to>
      <xdr:col>4</xdr:col>
      <xdr:colOff>447675</xdr:colOff>
      <xdr:row>5</xdr:row>
      <xdr:rowOff>161925</xdr:rowOff>
    </xdr:to>
    <xdr:sp>
      <xdr:nvSpPr>
        <xdr:cNvPr id="58" name="Line 58"/>
        <xdr:cNvSpPr>
          <a:spLocks/>
        </xdr:cNvSpPr>
      </xdr:nvSpPr>
      <xdr:spPr>
        <a:xfrm flipV="1">
          <a:off x="2143125" y="1447800"/>
          <a:ext cx="95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200025</xdr:colOff>
      <xdr:row>40</xdr:row>
      <xdr:rowOff>57150</xdr:rowOff>
    </xdr:from>
    <xdr:to>
      <xdr:col>6</xdr:col>
      <xdr:colOff>209550</xdr:colOff>
      <xdr:row>43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609850" y="11182350"/>
          <a:ext cx="742950" cy="685800"/>
        </a:xfrm>
        <a:custGeom>
          <a:pathLst>
            <a:path h="71" w="78">
              <a:moveTo>
                <a:pt x="0" y="71"/>
              </a:moveTo>
              <a:lnTo>
                <a:pt x="0" y="0"/>
              </a:lnTo>
              <a:lnTo>
                <a:pt x="78" y="0"/>
              </a:lnTo>
            </a:path>
          </a:pathLst>
        </a:custGeom>
        <a:noFill/>
        <a:ln w="381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95250</xdr:rowOff>
    </xdr:from>
    <xdr:to>
      <xdr:col>5</xdr:col>
      <xdr:colOff>190500</xdr:colOff>
      <xdr:row>41</xdr:row>
      <xdr:rowOff>9525</xdr:rowOff>
    </xdr:to>
    <xdr:sp>
      <xdr:nvSpPr>
        <xdr:cNvPr id="60" name="Line 60"/>
        <xdr:cNvSpPr>
          <a:spLocks/>
        </xdr:cNvSpPr>
      </xdr:nvSpPr>
      <xdr:spPr>
        <a:xfrm flipV="1">
          <a:off x="2600325" y="10772775"/>
          <a:ext cx="0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200025</xdr:colOff>
      <xdr:row>40</xdr:row>
      <xdr:rowOff>66675</xdr:rowOff>
    </xdr:from>
    <xdr:to>
      <xdr:col>5</xdr:col>
      <xdr:colOff>714375</xdr:colOff>
      <xdr:row>41</xdr:row>
      <xdr:rowOff>361950</xdr:rowOff>
    </xdr:to>
    <xdr:sp>
      <xdr:nvSpPr>
        <xdr:cNvPr id="61" name="AutoShape 61"/>
        <xdr:cNvSpPr>
          <a:spLocks/>
        </xdr:cNvSpPr>
      </xdr:nvSpPr>
      <xdr:spPr>
        <a:xfrm>
          <a:off x="2609850" y="11191875"/>
          <a:ext cx="514350" cy="485775"/>
        </a:xfrm>
        <a:custGeom>
          <a:pathLst>
            <a:path h="51" w="54">
              <a:moveTo>
                <a:pt x="54" y="0"/>
              </a:moveTo>
              <a:cubicBezTo>
                <a:pt x="47" y="2"/>
                <a:pt x="20" y="3"/>
                <a:pt x="11" y="11"/>
              </a:cubicBezTo>
              <a:cubicBezTo>
                <a:pt x="4" y="19"/>
                <a:pt x="2" y="43"/>
                <a:pt x="0" y="51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361950</xdr:colOff>
      <xdr:row>44</xdr:row>
      <xdr:rowOff>238125</xdr:rowOff>
    </xdr:from>
    <xdr:to>
      <xdr:col>5</xdr:col>
      <xdr:colOff>190500</xdr:colOff>
      <xdr:row>48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152650" y="12306300"/>
          <a:ext cx="447675" cy="952500"/>
        </a:xfrm>
        <a:custGeom>
          <a:pathLst>
            <a:path h="100" w="47">
              <a:moveTo>
                <a:pt x="47" y="100"/>
              </a:moveTo>
              <a:lnTo>
                <a:pt x="47" y="56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190500</xdr:colOff>
      <xdr:row>44</xdr:row>
      <xdr:rowOff>171450</xdr:rowOff>
    </xdr:from>
    <xdr:to>
      <xdr:col>5</xdr:col>
      <xdr:colOff>200025</xdr:colOff>
      <xdr:row>46</xdr:row>
      <xdr:rowOff>219075</xdr:rowOff>
    </xdr:to>
    <xdr:sp>
      <xdr:nvSpPr>
        <xdr:cNvPr id="63" name="AutoShape 63"/>
        <xdr:cNvSpPr>
          <a:spLocks/>
        </xdr:cNvSpPr>
      </xdr:nvSpPr>
      <xdr:spPr>
        <a:xfrm>
          <a:off x="2600325" y="12239625"/>
          <a:ext cx="9525" cy="685800"/>
        </a:xfrm>
        <a:custGeom>
          <a:pathLst>
            <a:path h="72" w="1">
              <a:moveTo>
                <a:pt x="0" y="0"/>
              </a:moveTo>
              <a:lnTo>
                <a:pt x="0" y="7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85725</xdr:colOff>
      <xdr:row>51</xdr:row>
      <xdr:rowOff>123825</xdr:rowOff>
    </xdr:from>
    <xdr:to>
      <xdr:col>6</xdr:col>
      <xdr:colOff>200025</xdr:colOff>
      <xdr:row>51</xdr:row>
      <xdr:rowOff>361950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220825"/>
          <a:ext cx="1466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200025</xdr:colOff>
      <xdr:row>49</xdr:row>
      <xdr:rowOff>200025</xdr:rowOff>
    </xdr:from>
    <xdr:to>
      <xdr:col>5</xdr:col>
      <xdr:colOff>200025</xdr:colOff>
      <xdr:row>53</xdr:row>
      <xdr:rowOff>28575</xdr:rowOff>
    </xdr:to>
    <xdr:sp>
      <xdr:nvSpPr>
        <xdr:cNvPr id="65" name="Line 65"/>
        <xdr:cNvSpPr>
          <a:spLocks/>
        </xdr:cNvSpPr>
      </xdr:nvSpPr>
      <xdr:spPr>
        <a:xfrm flipH="1" flipV="1">
          <a:off x="2609850" y="13658850"/>
          <a:ext cx="0" cy="1019175"/>
        </a:xfrm>
        <a:prstGeom prst="line">
          <a:avLst/>
        </a:prstGeom>
        <a:noFill/>
        <a:ln w="349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209550</xdr:colOff>
      <xdr:row>49</xdr:row>
      <xdr:rowOff>323850</xdr:rowOff>
    </xdr:from>
    <xdr:to>
      <xdr:col>6</xdr:col>
      <xdr:colOff>142875</xdr:colOff>
      <xdr:row>50</xdr:row>
      <xdr:rowOff>38100</xdr:rowOff>
    </xdr:to>
    <xdr:sp>
      <xdr:nvSpPr>
        <xdr:cNvPr id="66" name="Line 66"/>
        <xdr:cNvSpPr>
          <a:spLocks/>
        </xdr:cNvSpPr>
      </xdr:nvSpPr>
      <xdr:spPr>
        <a:xfrm flipV="1">
          <a:off x="2619375" y="13782675"/>
          <a:ext cx="6667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295275</xdr:colOff>
      <xdr:row>51</xdr:row>
      <xdr:rowOff>19050</xdr:rowOff>
    </xdr:from>
    <xdr:to>
      <xdr:col>5</xdr:col>
      <xdr:colOff>200025</xdr:colOff>
      <xdr:row>51</xdr:row>
      <xdr:rowOff>95250</xdr:rowOff>
    </xdr:to>
    <xdr:sp>
      <xdr:nvSpPr>
        <xdr:cNvPr id="67" name="Line 67"/>
        <xdr:cNvSpPr>
          <a:spLocks/>
        </xdr:cNvSpPr>
      </xdr:nvSpPr>
      <xdr:spPr>
        <a:xfrm flipH="1">
          <a:off x="2085975" y="14116050"/>
          <a:ext cx="5238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5</xdr:col>
      <xdr:colOff>190500</xdr:colOff>
      <xdr:row>54</xdr:row>
      <xdr:rowOff>161925</xdr:rowOff>
    </xdr:from>
    <xdr:to>
      <xdr:col>5</xdr:col>
      <xdr:colOff>190500</xdr:colOff>
      <xdr:row>57</xdr:row>
      <xdr:rowOff>152400</xdr:rowOff>
    </xdr:to>
    <xdr:sp>
      <xdr:nvSpPr>
        <xdr:cNvPr id="68" name="Line 68"/>
        <xdr:cNvSpPr>
          <a:spLocks/>
        </xdr:cNvSpPr>
      </xdr:nvSpPr>
      <xdr:spPr>
        <a:xfrm flipH="1" flipV="1">
          <a:off x="2600325" y="15011400"/>
          <a:ext cx="0" cy="1019175"/>
        </a:xfrm>
        <a:prstGeom prst="line">
          <a:avLst/>
        </a:prstGeom>
        <a:noFill/>
        <a:ln w="349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8</xdr:col>
      <xdr:colOff>28575</xdr:colOff>
      <xdr:row>54</xdr:row>
      <xdr:rowOff>28575</xdr:rowOff>
    </xdr:from>
    <xdr:to>
      <xdr:col>13</xdr:col>
      <xdr:colOff>142875</xdr:colOff>
      <xdr:row>54</xdr:row>
      <xdr:rowOff>390525</xdr:rowOff>
    </xdr:to>
    <xdr:grpSp>
      <xdr:nvGrpSpPr>
        <xdr:cNvPr id="69" name="Group 69"/>
        <xdr:cNvGrpSpPr>
          <a:grpSpLocks/>
        </xdr:cNvGrpSpPr>
      </xdr:nvGrpSpPr>
      <xdr:grpSpPr>
        <a:xfrm>
          <a:off x="3914775" y="14878050"/>
          <a:ext cx="1238250" cy="361950"/>
          <a:chOff x="411" y="106"/>
          <a:chExt cx="130" cy="38"/>
        </a:xfrm>
        <a:solidFill>
          <a:srgbClr val="FFFFFF"/>
        </a:solidFill>
      </xdr:grpSpPr>
      <xdr:sp>
        <xdr:nvSpPr>
          <xdr:cNvPr id="70" name="TextBox 70"/>
          <xdr:cNvSpPr txBox="1">
            <a:spLocks noChangeArrowheads="1"/>
          </xdr:cNvSpPr>
        </xdr:nvSpPr>
        <xdr:spPr>
          <a:xfrm>
            <a:off x="453" y="113"/>
            <a:ext cx="8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200" b="1" i="0" u="none" baseline="0"/>
              <a:t>СТАРТ ТУ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indexed="11"/>
  </sheetPr>
  <dimension ref="A1:S70"/>
  <sheetViews>
    <sheetView tabSelected="1" workbookViewId="0" topLeftCell="A1">
      <selection activeCell="V60" sqref="V60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9.00390625" style="0" customWidth="1"/>
    <col min="4" max="4" width="4.421875" style="0" customWidth="1"/>
    <col min="5" max="5" width="9.28125" style="0" customWidth="1"/>
    <col min="6" max="6" width="11.00390625" style="0" customWidth="1"/>
    <col min="8" max="8" width="2.00390625" style="0" customWidth="1"/>
    <col min="9" max="9" width="3.28125" style="0" customWidth="1"/>
    <col min="10" max="10" width="3.00390625" style="0" customWidth="1"/>
    <col min="11" max="11" width="3.57421875" style="0" customWidth="1"/>
    <col min="12" max="12" width="3.28125" style="0" customWidth="1"/>
    <col min="13" max="13" width="3.7109375" style="0" customWidth="1"/>
    <col min="14" max="14" width="3.140625" style="0" customWidth="1"/>
    <col min="15" max="15" width="3.28125" style="0" customWidth="1"/>
    <col min="16" max="16" width="3.421875" style="0" customWidth="1"/>
    <col min="17" max="17" width="9.57421875" style="0" customWidth="1"/>
    <col min="18" max="18" width="4.7109375" style="0" customWidth="1"/>
  </cols>
  <sheetData>
    <row r="1" spans="1:17" ht="21.75" customHeight="1" thickBot="1">
      <c r="A1" t="s">
        <v>0</v>
      </c>
      <c r="B1" s="79" t="s">
        <v>1</v>
      </c>
      <c r="C1" s="80"/>
      <c r="D1" s="80"/>
      <c r="E1" s="80"/>
      <c r="F1" s="1"/>
      <c r="G1" s="81" t="s">
        <v>2</v>
      </c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2:17" ht="21.75" customHeight="1" thickBot="1">
      <c r="B2" s="84" t="s">
        <v>3</v>
      </c>
      <c r="C2" s="65"/>
      <c r="D2" s="85">
        <v>17.47</v>
      </c>
      <c r="E2" s="85"/>
      <c r="F2" s="61" t="s">
        <v>4</v>
      </c>
      <c r="G2" s="61"/>
      <c r="H2" s="62"/>
      <c r="I2" s="62"/>
      <c r="J2" s="62"/>
      <c r="K2" s="65" t="s">
        <v>5</v>
      </c>
      <c r="L2" s="65"/>
      <c r="M2" s="65"/>
      <c r="N2" s="65"/>
      <c r="O2" s="65"/>
      <c r="P2" s="65"/>
      <c r="Q2" s="2"/>
    </row>
    <row r="3" spans="2:17" ht="15" customHeight="1">
      <c r="B3" s="74" t="s">
        <v>6</v>
      </c>
      <c r="C3" s="75"/>
      <c r="D3" s="66" t="s">
        <v>7</v>
      </c>
      <c r="E3" s="67"/>
      <c r="F3" s="67"/>
      <c r="G3" s="68"/>
      <c r="H3" s="3" t="s">
        <v>8</v>
      </c>
      <c r="I3" s="66" t="s">
        <v>9</v>
      </c>
      <c r="J3" s="67"/>
      <c r="K3" s="67"/>
      <c r="L3" s="67"/>
      <c r="M3" s="67"/>
      <c r="N3" s="67"/>
      <c r="O3" s="67"/>
      <c r="P3" s="68"/>
      <c r="Q3" s="72" t="s">
        <v>10</v>
      </c>
    </row>
    <row r="4" spans="2:19" ht="18.75" customHeight="1" thickBot="1">
      <c r="B4" s="4" t="s">
        <v>11</v>
      </c>
      <c r="C4" s="5" t="s">
        <v>12</v>
      </c>
      <c r="D4" s="69"/>
      <c r="E4" s="70"/>
      <c r="F4" s="70"/>
      <c r="G4" s="71"/>
      <c r="H4" s="6" t="s">
        <v>13</v>
      </c>
      <c r="I4" s="69"/>
      <c r="J4" s="70"/>
      <c r="K4" s="70"/>
      <c r="L4" s="70"/>
      <c r="M4" s="70"/>
      <c r="N4" s="70"/>
      <c r="O4" s="70"/>
      <c r="P4" s="71"/>
      <c r="Q4" s="73"/>
      <c r="S4" s="7"/>
    </row>
    <row r="5" spans="2:19" ht="35.25" customHeight="1">
      <c r="B5" s="86">
        <v>0</v>
      </c>
      <c r="C5" s="76">
        <f>B5</f>
        <v>0</v>
      </c>
      <c r="D5" s="8"/>
      <c r="E5" s="9"/>
      <c r="F5" s="10"/>
      <c r="G5" s="11"/>
      <c r="H5" s="58"/>
      <c r="I5" s="12"/>
      <c r="J5" s="12"/>
      <c r="K5" s="12"/>
      <c r="L5" s="12"/>
      <c r="M5" s="12"/>
      <c r="N5" s="12"/>
      <c r="O5" s="12"/>
      <c r="P5" s="12"/>
      <c r="Q5" s="55">
        <f>D2</f>
        <v>17.47</v>
      </c>
      <c r="R5" s="94"/>
      <c r="S5" s="7"/>
    </row>
    <row r="6" spans="2:19" ht="15" customHeight="1">
      <c r="B6" s="87"/>
      <c r="C6" s="77"/>
      <c r="D6" s="13"/>
      <c r="E6" s="14"/>
      <c r="F6" s="15"/>
      <c r="G6" s="16"/>
      <c r="H6" s="59"/>
      <c r="I6" s="17"/>
      <c r="J6" s="17"/>
      <c r="K6" s="17"/>
      <c r="L6" s="17"/>
      <c r="M6" s="17"/>
      <c r="N6" s="17"/>
      <c r="O6" s="17"/>
      <c r="P6" s="17"/>
      <c r="Q6" s="56"/>
      <c r="R6" s="94"/>
      <c r="S6" s="7"/>
    </row>
    <row r="7" spans="2:19" ht="30.75" customHeight="1">
      <c r="B7" s="87"/>
      <c r="C7" s="77"/>
      <c r="D7" s="13"/>
      <c r="E7" s="14"/>
      <c r="F7" s="15"/>
      <c r="G7" s="16"/>
      <c r="H7" s="59"/>
      <c r="I7" s="17"/>
      <c r="J7" s="17"/>
      <c r="K7" s="17"/>
      <c r="L7" s="17"/>
      <c r="M7" s="17"/>
      <c r="N7" s="17"/>
      <c r="O7" s="17"/>
      <c r="P7" s="17"/>
      <c r="Q7" s="56"/>
      <c r="R7" s="94"/>
      <c r="S7" s="7"/>
    </row>
    <row r="8" spans="2:19" ht="12.75" customHeight="1" thickBot="1">
      <c r="B8" s="87"/>
      <c r="C8" s="77"/>
      <c r="D8" s="13"/>
      <c r="E8" s="14"/>
      <c r="F8" s="17"/>
      <c r="G8" s="16"/>
      <c r="H8" s="59"/>
      <c r="I8" s="17"/>
      <c r="J8" s="17"/>
      <c r="K8" s="17"/>
      <c r="L8" s="17"/>
      <c r="M8" s="17"/>
      <c r="N8" s="17"/>
      <c r="O8" s="17"/>
      <c r="P8" s="17"/>
      <c r="Q8" s="56"/>
      <c r="R8" s="94"/>
      <c r="S8" s="7"/>
    </row>
    <row r="9" spans="2:19" ht="15.75" customHeight="1" thickBot="1">
      <c r="B9" s="88"/>
      <c r="C9" s="78"/>
      <c r="D9" s="18">
        <v>1</v>
      </c>
      <c r="E9" s="14"/>
      <c r="F9" s="14"/>
      <c r="G9" s="19"/>
      <c r="H9" s="60"/>
      <c r="I9" s="20" t="s">
        <v>14</v>
      </c>
      <c r="J9" s="21" t="s">
        <v>15</v>
      </c>
      <c r="K9" s="21" t="s">
        <v>16</v>
      </c>
      <c r="L9" s="21" t="s">
        <v>17</v>
      </c>
      <c r="M9" s="22" t="s">
        <v>18</v>
      </c>
      <c r="N9" s="21" t="s">
        <v>19</v>
      </c>
      <c r="O9" s="21" t="s">
        <v>20</v>
      </c>
      <c r="P9" s="23" t="s">
        <v>21</v>
      </c>
      <c r="Q9" s="57"/>
      <c r="R9" s="94"/>
      <c r="S9" s="7"/>
    </row>
    <row r="10" spans="2:19" ht="35.25" customHeight="1">
      <c r="B10" s="89">
        <v>0.05</v>
      </c>
      <c r="C10" s="76">
        <f>B10-B5</f>
        <v>0.05</v>
      </c>
      <c r="D10" s="8"/>
      <c r="E10" s="17"/>
      <c r="F10" s="24"/>
      <c r="G10" s="25"/>
      <c r="H10" s="58"/>
      <c r="I10" s="12"/>
      <c r="J10" s="12"/>
      <c r="K10" s="12"/>
      <c r="L10" s="12"/>
      <c r="M10" s="12"/>
      <c r="N10" s="12"/>
      <c r="O10" s="12"/>
      <c r="P10" s="26"/>
      <c r="Q10" s="55">
        <f>D2-B10</f>
        <v>17.419999999999998</v>
      </c>
      <c r="R10" s="27"/>
      <c r="S10" s="7"/>
    </row>
    <row r="11" spans="2:19" ht="15" customHeight="1">
      <c r="B11" s="90"/>
      <c r="C11" s="77"/>
      <c r="D11" s="13"/>
      <c r="E11" s="17"/>
      <c r="F11" s="24"/>
      <c r="G11" s="25"/>
      <c r="H11" s="59"/>
      <c r="I11" s="17"/>
      <c r="J11" s="17"/>
      <c r="K11" s="17"/>
      <c r="L11" s="17"/>
      <c r="M11" s="17"/>
      <c r="N11" s="17"/>
      <c r="O11" s="17"/>
      <c r="P11" s="28"/>
      <c r="Q11" s="56"/>
      <c r="R11" s="27"/>
      <c r="S11" s="7"/>
    </row>
    <row r="12" spans="2:19" ht="30.75" customHeight="1">
      <c r="B12" s="90"/>
      <c r="C12" s="77"/>
      <c r="D12" s="13"/>
      <c r="E12" s="17"/>
      <c r="F12" s="24"/>
      <c r="G12" s="25"/>
      <c r="H12" s="59"/>
      <c r="I12" s="17"/>
      <c r="J12" s="17"/>
      <c r="K12" s="17"/>
      <c r="L12" s="17"/>
      <c r="M12" s="17"/>
      <c r="N12" s="17"/>
      <c r="O12" s="17"/>
      <c r="P12" s="28"/>
      <c r="Q12" s="56"/>
      <c r="R12" s="29"/>
      <c r="S12" s="7"/>
    </row>
    <row r="13" spans="2:17" ht="12.75" customHeight="1" thickBot="1">
      <c r="B13" s="90"/>
      <c r="C13" s="77"/>
      <c r="D13" s="13"/>
      <c r="E13" s="17"/>
      <c r="F13" s="17"/>
      <c r="G13" s="25"/>
      <c r="H13" s="59"/>
      <c r="I13" s="30"/>
      <c r="J13" s="30"/>
      <c r="K13" s="30"/>
      <c r="L13" s="30"/>
      <c r="M13" s="30"/>
      <c r="N13" s="30"/>
      <c r="O13" s="30"/>
      <c r="P13" s="31"/>
      <c r="Q13" s="56"/>
    </row>
    <row r="14" spans="2:17" ht="15.75" customHeight="1" thickBot="1">
      <c r="B14" s="91"/>
      <c r="C14" s="78"/>
      <c r="D14" s="18">
        <f>D9+1</f>
        <v>2</v>
      </c>
      <c r="E14" s="17"/>
      <c r="F14" s="15"/>
      <c r="G14" s="32"/>
      <c r="H14" s="60"/>
      <c r="I14" s="63"/>
      <c r="J14" s="63"/>
      <c r="K14" s="63"/>
      <c r="L14" s="63"/>
      <c r="M14" s="63"/>
      <c r="N14" s="63"/>
      <c r="O14" s="63"/>
      <c r="P14" s="64"/>
      <c r="Q14" s="57"/>
    </row>
    <row r="15" spans="2:17" ht="35.25" customHeight="1">
      <c r="B15" s="86">
        <v>0.25</v>
      </c>
      <c r="C15" s="76">
        <f>B15-B10</f>
        <v>0.2</v>
      </c>
      <c r="D15" s="17"/>
      <c r="E15" s="17"/>
      <c r="F15" s="24"/>
      <c r="G15" s="25"/>
      <c r="H15" s="58"/>
      <c r="I15" s="12"/>
      <c r="J15" s="12"/>
      <c r="K15" s="12"/>
      <c r="L15" s="12"/>
      <c r="M15" s="12"/>
      <c r="N15" s="12"/>
      <c r="O15" s="12"/>
      <c r="P15" s="12"/>
      <c r="Q15" s="55">
        <f>D2-B15</f>
        <v>17.22</v>
      </c>
    </row>
    <row r="16" spans="2:17" ht="15" customHeight="1">
      <c r="B16" s="87"/>
      <c r="C16" s="77"/>
      <c r="D16" s="17"/>
      <c r="E16" s="17"/>
      <c r="F16" s="24"/>
      <c r="G16" s="25"/>
      <c r="H16" s="59"/>
      <c r="I16" s="17"/>
      <c r="J16" s="17"/>
      <c r="K16" s="17"/>
      <c r="L16" s="17"/>
      <c r="M16" s="17"/>
      <c r="N16" s="17"/>
      <c r="O16" s="17"/>
      <c r="P16" s="17"/>
      <c r="Q16" s="56"/>
    </row>
    <row r="17" spans="2:17" ht="30.75" customHeight="1">
      <c r="B17" s="87"/>
      <c r="C17" s="77"/>
      <c r="D17" s="17"/>
      <c r="E17" s="17"/>
      <c r="F17" s="24"/>
      <c r="G17" s="25"/>
      <c r="H17" s="59"/>
      <c r="I17" s="17"/>
      <c r="J17" s="17"/>
      <c r="K17" s="17"/>
      <c r="L17" s="17"/>
      <c r="M17" s="17"/>
      <c r="N17" s="17"/>
      <c r="O17" s="17"/>
      <c r="P17" s="17"/>
      <c r="Q17" s="56"/>
    </row>
    <row r="18" spans="2:17" ht="12.75" customHeight="1" thickBot="1">
      <c r="B18" s="87"/>
      <c r="C18" s="77"/>
      <c r="D18" s="17"/>
      <c r="E18" s="17"/>
      <c r="F18" s="33"/>
      <c r="G18" s="25"/>
      <c r="H18" s="59"/>
      <c r="I18" s="17"/>
      <c r="J18" s="17"/>
      <c r="K18" s="17"/>
      <c r="L18" s="17"/>
      <c r="M18" s="17"/>
      <c r="N18" s="17"/>
      <c r="O18" s="17"/>
      <c r="P18" s="17"/>
      <c r="Q18" s="56"/>
    </row>
    <row r="19" spans="2:17" ht="15.75" customHeight="1" thickBot="1">
      <c r="B19" s="88"/>
      <c r="C19" s="78"/>
      <c r="D19" s="34">
        <f>D9+2</f>
        <v>3</v>
      </c>
      <c r="E19" s="17"/>
      <c r="F19" s="15"/>
      <c r="G19" s="32"/>
      <c r="H19" s="60"/>
      <c r="I19" s="92"/>
      <c r="J19" s="92"/>
      <c r="K19" s="92"/>
      <c r="L19" s="92"/>
      <c r="M19" s="92"/>
      <c r="N19" s="92"/>
      <c r="O19" s="92"/>
      <c r="P19" s="93"/>
      <c r="Q19" s="57"/>
    </row>
    <row r="20" spans="2:17" ht="35.25" customHeight="1">
      <c r="B20" s="86">
        <v>1.83</v>
      </c>
      <c r="C20" s="76">
        <f>B20-B15</f>
        <v>1.58</v>
      </c>
      <c r="D20" s="8"/>
      <c r="E20" s="12"/>
      <c r="F20" s="35"/>
      <c r="G20" s="11"/>
      <c r="H20" s="58"/>
      <c r="I20" s="12"/>
      <c r="J20" s="12"/>
      <c r="K20" s="12"/>
      <c r="L20" s="12"/>
      <c r="M20" s="12"/>
      <c r="N20" s="12"/>
      <c r="O20" s="12"/>
      <c r="P20" s="12"/>
      <c r="Q20" s="55">
        <f>D2-B20</f>
        <v>15.639999999999999</v>
      </c>
    </row>
    <row r="21" spans="2:17" ht="15" customHeight="1">
      <c r="B21" s="87"/>
      <c r="C21" s="77"/>
      <c r="D21" s="13"/>
      <c r="E21" s="17"/>
      <c r="F21" s="24"/>
      <c r="G21" s="16"/>
      <c r="H21" s="59"/>
      <c r="I21" s="17"/>
      <c r="J21" s="17"/>
      <c r="K21" s="17"/>
      <c r="L21" s="17"/>
      <c r="M21" s="17"/>
      <c r="N21" s="17"/>
      <c r="O21" s="17"/>
      <c r="P21" s="17"/>
      <c r="Q21" s="56"/>
    </row>
    <row r="22" spans="2:17" ht="30.75" customHeight="1">
      <c r="B22" s="87"/>
      <c r="C22" s="77"/>
      <c r="D22" s="13"/>
      <c r="E22" s="17"/>
      <c r="F22" s="24"/>
      <c r="G22" s="16"/>
      <c r="H22" s="59"/>
      <c r="I22" s="17"/>
      <c r="J22" s="17"/>
      <c r="K22" s="17"/>
      <c r="L22" s="17"/>
      <c r="M22" s="17"/>
      <c r="N22" s="17"/>
      <c r="O22" s="17"/>
      <c r="P22" s="17"/>
      <c r="Q22" s="56"/>
    </row>
    <row r="23" spans="2:17" ht="12.75" customHeight="1" thickBot="1">
      <c r="B23" s="87"/>
      <c r="C23" s="77"/>
      <c r="D23" s="13"/>
      <c r="E23" s="17"/>
      <c r="F23" s="17"/>
      <c r="G23" s="16"/>
      <c r="H23" s="59"/>
      <c r="I23" s="17"/>
      <c r="J23" s="17"/>
      <c r="K23" s="17"/>
      <c r="L23" s="17"/>
      <c r="M23" s="17"/>
      <c r="N23" s="17"/>
      <c r="O23" s="17"/>
      <c r="P23" s="17"/>
      <c r="Q23" s="56"/>
    </row>
    <row r="24" spans="2:17" ht="15.75" customHeight="1" thickBot="1">
      <c r="B24" s="88"/>
      <c r="C24" s="78"/>
      <c r="D24" s="18">
        <f>D9+3</f>
        <v>4</v>
      </c>
      <c r="E24" s="17"/>
      <c r="F24" s="15"/>
      <c r="G24" s="19"/>
      <c r="H24" s="60"/>
      <c r="I24" s="92"/>
      <c r="J24" s="92"/>
      <c r="K24" s="92"/>
      <c r="L24" s="92"/>
      <c r="M24" s="92"/>
      <c r="N24" s="92"/>
      <c r="O24" s="92"/>
      <c r="P24" s="93"/>
      <c r="Q24" s="57"/>
    </row>
    <row r="25" spans="2:17" ht="35.25" customHeight="1">
      <c r="B25" s="86">
        <v>2.03</v>
      </c>
      <c r="C25" s="76">
        <f>B25-B20</f>
        <v>0.19999999999999973</v>
      </c>
      <c r="D25" s="13"/>
      <c r="E25" s="17"/>
      <c r="F25" s="24"/>
      <c r="G25" s="25"/>
      <c r="H25" s="58"/>
      <c r="I25" s="12"/>
      <c r="J25" s="12"/>
      <c r="K25" s="12"/>
      <c r="L25" s="12"/>
      <c r="M25" s="12"/>
      <c r="N25" s="12"/>
      <c r="O25" s="12"/>
      <c r="P25" s="26"/>
      <c r="Q25" s="55">
        <f>D2-B25</f>
        <v>15.44</v>
      </c>
    </row>
    <row r="26" spans="2:17" ht="15" customHeight="1">
      <c r="B26" s="87"/>
      <c r="C26" s="77"/>
      <c r="D26" s="13"/>
      <c r="E26" s="17"/>
      <c r="F26" s="24"/>
      <c r="G26" s="25"/>
      <c r="H26" s="59"/>
      <c r="I26" s="17"/>
      <c r="J26" s="17"/>
      <c r="K26" s="17"/>
      <c r="L26" s="17"/>
      <c r="M26" s="17"/>
      <c r="N26" s="17"/>
      <c r="O26" s="17"/>
      <c r="P26" s="28"/>
      <c r="Q26" s="56"/>
    </row>
    <row r="27" spans="2:17" ht="30.75" customHeight="1">
      <c r="B27" s="87"/>
      <c r="C27" s="77"/>
      <c r="D27" s="13"/>
      <c r="E27" s="17"/>
      <c r="F27" s="24"/>
      <c r="G27" s="25"/>
      <c r="H27" s="59"/>
      <c r="I27" s="17"/>
      <c r="J27" s="17"/>
      <c r="K27" s="17"/>
      <c r="L27" s="17"/>
      <c r="M27" s="17"/>
      <c r="N27" s="17"/>
      <c r="O27" s="17"/>
      <c r="P27" s="28"/>
      <c r="Q27" s="56"/>
    </row>
    <row r="28" spans="2:17" ht="12.75" customHeight="1" thickBot="1">
      <c r="B28" s="87"/>
      <c r="C28" s="77"/>
      <c r="D28" s="13"/>
      <c r="E28" s="17"/>
      <c r="F28" s="17"/>
      <c r="G28" s="25"/>
      <c r="H28" s="59"/>
      <c r="I28" s="17"/>
      <c r="J28" s="17"/>
      <c r="K28" s="17"/>
      <c r="L28" s="17"/>
      <c r="M28" s="17"/>
      <c r="N28" s="17"/>
      <c r="O28" s="17"/>
      <c r="P28" s="28"/>
      <c r="Q28" s="56"/>
    </row>
    <row r="29" spans="2:17" ht="15.75" customHeight="1" thickBot="1">
      <c r="B29" s="88"/>
      <c r="C29" s="78"/>
      <c r="D29" s="36">
        <f>D9+4</f>
        <v>5</v>
      </c>
      <c r="E29" s="17"/>
      <c r="F29" s="15"/>
      <c r="G29" s="32"/>
      <c r="H29" s="60"/>
      <c r="I29" s="92"/>
      <c r="J29" s="92"/>
      <c r="K29" s="92"/>
      <c r="L29" s="92"/>
      <c r="M29" s="92"/>
      <c r="N29" s="92"/>
      <c r="O29" s="92"/>
      <c r="P29" s="93"/>
      <c r="Q29" s="57"/>
    </row>
    <row r="30" spans="2:17" ht="35.25" customHeight="1">
      <c r="B30" s="89">
        <v>5.03</v>
      </c>
      <c r="C30" s="76">
        <f>B30-B25</f>
        <v>3.0000000000000004</v>
      </c>
      <c r="D30" s="8"/>
      <c r="E30" s="12"/>
      <c r="F30" s="35"/>
      <c r="G30" s="37"/>
      <c r="H30" s="59"/>
      <c r="I30" s="12"/>
      <c r="J30" s="12"/>
      <c r="K30" s="12"/>
      <c r="L30" s="12"/>
      <c r="M30" s="12"/>
      <c r="N30" s="12"/>
      <c r="O30" s="12"/>
      <c r="P30" s="26"/>
      <c r="Q30" s="55">
        <f>D2-B30</f>
        <v>12.439999999999998</v>
      </c>
    </row>
    <row r="31" spans="2:17" ht="15" customHeight="1">
      <c r="B31" s="90"/>
      <c r="C31" s="77"/>
      <c r="D31" s="13"/>
      <c r="E31" s="17"/>
      <c r="F31" s="24"/>
      <c r="G31" s="25"/>
      <c r="H31" s="59"/>
      <c r="I31" s="17"/>
      <c r="J31" s="17"/>
      <c r="K31" s="17"/>
      <c r="L31" s="17"/>
      <c r="M31" s="17"/>
      <c r="N31" s="17"/>
      <c r="O31" s="17"/>
      <c r="P31" s="28"/>
      <c r="Q31" s="56"/>
    </row>
    <row r="32" spans="2:17" ht="30.75" customHeight="1">
      <c r="B32" s="90"/>
      <c r="C32" s="77"/>
      <c r="D32" s="13"/>
      <c r="E32" s="17"/>
      <c r="F32" s="24"/>
      <c r="G32" s="25"/>
      <c r="H32" s="59"/>
      <c r="I32" s="17"/>
      <c r="J32" s="17"/>
      <c r="K32" s="17"/>
      <c r="L32" s="17"/>
      <c r="M32" s="17"/>
      <c r="N32" s="17"/>
      <c r="O32" s="17"/>
      <c r="P32" s="28"/>
      <c r="Q32" s="56"/>
    </row>
    <row r="33" spans="2:17" ht="12.75" customHeight="1" thickBot="1">
      <c r="B33" s="90"/>
      <c r="C33" s="77"/>
      <c r="D33" s="13"/>
      <c r="E33" s="17"/>
      <c r="F33" s="17"/>
      <c r="G33" s="25"/>
      <c r="H33" s="59"/>
      <c r="I33" s="17"/>
      <c r="J33" s="17"/>
      <c r="K33" s="17"/>
      <c r="L33" s="17"/>
      <c r="M33" s="17"/>
      <c r="N33" s="17"/>
      <c r="O33" s="17"/>
      <c r="P33" s="28"/>
      <c r="Q33" s="56"/>
    </row>
    <row r="34" spans="2:17" ht="15.75" customHeight="1" thickBot="1">
      <c r="B34" s="91"/>
      <c r="C34" s="78"/>
      <c r="D34" s="18">
        <f>D9+5</f>
        <v>6</v>
      </c>
      <c r="E34" s="38"/>
      <c r="F34" s="39"/>
      <c r="G34" s="40"/>
      <c r="H34" s="60"/>
      <c r="I34" s="92"/>
      <c r="J34" s="92"/>
      <c r="K34" s="92"/>
      <c r="L34" s="92"/>
      <c r="M34" s="92"/>
      <c r="N34" s="92"/>
      <c r="O34" s="92"/>
      <c r="P34" s="93"/>
      <c r="Q34" s="57"/>
    </row>
    <row r="35" spans="2:17" ht="29.25" customHeight="1" thickBot="1">
      <c r="B35" s="41"/>
      <c r="C35" s="42">
        <f>C40</f>
        <v>4.53</v>
      </c>
      <c r="E35" s="43"/>
      <c r="F35" s="43"/>
      <c r="G35" s="44">
        <v>1</v>
      </c>
      <c r="H35" s="43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21.75" customHeight="1" thickBot="1">
      <c r="A36" t="s">
        <v>0</v>
      </c>
      <c r="B36" s="95" t="str">
        <f>B1</f>
        <v>СУ  Козлова</v>
      </c>
      <c r="C36" s="96"/>
      <c r="D36" s="96"/>
      <c r="E36" s="96"/>
      <c r="F36" s="1">
        <f>F1</f>
        <v>0</v>
      </c>
      <c r="G36" s="81" t="str">
        <f>G1</f>
        <v>Штаб ралли / Тестовый участок</v>
      </c>
      <c r="H36" s="97"/>
      <c r="I36" s="97"/>
      <c r="J36" s="97"/>
      <c r="K36" s="97"/>
      <c r="L36" s="97"/>
      <c r="M36" s="97"/>
      <c r="N36" s="97"/>
      <c r="O36" s="97"/>
      <c r="P36" s="97"/>
      <c r="Q36" s="98"/>
    </row>
    <row r="37" spans="2:17" ht="21.75" customHeight="1" thickBot="1">
      <c r="B37" s="99" t="s">
        <v>3</v>
      </c>
      <c r="C37" s="100"/>
      <c r="D37" s="85">
        <f>D2</f>
        <v>17.47</v>
      </c>
      <c r="E37" s="97"/>
      <c r="F37" s="101" t="s">
        <v>4</v>
      </c>
      <c r="G37" s="101"/>
      <c r="H37" s="62">
        <f>H2</f>
        <v>0</v>
      </c>
      <c r="I37" s="62"/>
      <c r="J37" s="62"/>
      <c r="K37" s="100" t="s">
        <v>5</v>
      </c>
      <c r="L37" s="100"/>
      <c r="M37" s="100"/>
      <c r="N37" s="100"/>
      <c r="O37" s="100"/>
      <c r="P37" s="100"/>
      <c r="Q37" s="2">
        <f>Q2</f>
        <v>0</v>
      </c>
    </row>
    <row r="38" spans="2:17" ht="15" customHeight="1">
      <c r="B38" s="74" t="s">
        <v>6</v>
      </c>
      <c r="C38" s="75"/>
      <c r="D38" s="66" t="s">
        <v>7</v>
      </c>
      <c r="E38" s="67"/>
      <c r="F38" s="67"/>
      <c r="G38" s="68"/>
      <c r="H38" s="3" t="s">
        <v>8</v>
      </c>
      <c r="I38" s="66" t="s">
        <v>9</v>
      </c>
      <c r="J38" s="67"/>
      <c r="K38" s="67"/>
      <c r="L38" s="67"/>
      <c r="M38" s="67"/>
      <c r="N38" s="67"/>
      <c r="O38" s="67"/>
      <c r="P38" s="68"/>
      <c r="Q38" s="72" t="s">
        <v>10</v>
      </c>
    </row>
    <row r="39" spans="2:17" ht="18.75" customHeight="1" thickBot="1">
      <c r="B39" s="4" t="s">
        <v>11</v>
      </c>
      <c r="C39" s="5" t="s">
        <v>12</v>
      </c>
      <c r="D39" s="69"/>
      <c r="E39" s="70"/>
      <c r="F39" s="70"/>
      <c r="G39" s="71"/>
      <c r="H39" s="6" t="s">
        <v>13</v>
      </c>
      <c r="I39" s="69"/>
      <c r="J39" s="70"/>
      <c r="K39" s="70"/>
      <c r="L39" s="70"/>
      <c r="M39" s="70"/>
      <c r="N39" s="70"/>
      <c r="O39" s="70"/>
      <c r="P39" s="71"/>
      <c r="Q39" s="73"/>
    </row>
    <row r="40" spans="1:17" ht="35.25" customHeight="1">
      <c r="A40" s="108"/>
      <c r="B40" s="86">
        <v>9.56</v>
      </c>
      <c r="C40" s="76">
        <f>B40-B30</f>
        <v>4.53</v>
      </c>
      <c r="D40" s="8"/>
      <c r="E40" s="9"/>
      <c r="F40" s="10"/>
      <c r="G40" s="11"/>
      <c r="H40" s="103"/>
      <c r="I40" s="8"/>
      <c r="J40" s="12"/>
      <c r="K40" s="12"/>
      <c r="L40" s="12"/>
      <c r="M40" s="12"/>
      <c r="N40" s="12"/>
      <c r="O40" s="12"/>
      <c r="P40" s="26"/>
      <c r="Q40" s="105">
        <f>D37-B40</f>
        <v>7.909999999999998</v>
      </c>
    </row>
    <row r="41" spans="1:17" ht="15" customHeight="1">
      <c r="A41" s="108"/>
      <c r="B41" s="87"/>
      <c r="C41" s="77"/>
      <c r="D41" s="13"/>
      <c r="E41" s="14"/>
      <c r="F41" s="15"/>
      <c r="G41" s="16"/>
      <c r="H41" s="104"/>
      <c r="I41" s="13"/>
      <c r="J41" s="17"/>
      <c r="K41" s="17"/>
      <c r="L41" s="17"/>
      <c r="M41" s="17"/>
      <c r="N41" s="17"/>
      <c r="O41" s="17"/>
      <c r="P41" s="28"/>
      <c r="Q41" s="106"/>
    </row>
    <row r="42" spans="1:17" ht="30.75" customHeight="1">
      <c r="A42" s="108"/>
      <c r="B42" s="87"/>
      <c r="C42" s="77"/>
      <c r="D42" s="13"/>
      <c r="E42" s="14"/>
      <c r="F42" s="15"/>
      <c r="G42" s="16"/>
      <c r="H42" s="104"/>
      <c r="I42" s="13"/>
      <c r="J42" s="17"/>
      <c r="K42" s="17"/>
      <c r="L42" s="17"/>
      <c r="M42" s="17"/>
      <c r="N42" s="17"/>
      <c r="O42" s="17"/>
      <c r="P42" s="28"/>
      <c r="Q42" s="106"/>
    </row>
    <row r="43" spans="1:17" ht="12.75" customHeight="1" thickBot="1">
      <c r="A43" s="108"/>
      <c r="B43" s="87"/>
      <c r="C43" s="77"/>
      <c r="D43" s="13"/>
      <c r="E43" s="14"/>
      <c r="F43" s="17"/>
      <c r="G43" s="16"/>
      <c r="H43" s="104"/>
      <c r="I43" s="13"/>
      <c r="J43" s="17"/>
      <c r="K43" s="17"/>
      <c r="L43" s="17"/>
      <c r="M43" s="17"/>
      <c r="N43" s="17"/>
      <c r="O43" s="17"/>
      <c r="P43" s="28"/>
      <c r="Q43" s="106"/>
    </row>
    <row r="44" spans="1:17" ht="15.75" customHeight="1" thickBot="1">
      <c r="A44" s="108"/>
      <c r="B44" s="88"/>
      <c r="C44" s="78"/>
      <c r="D44" s="18">
        <f>D34+1</f>
        <v>7</v>
      </c>
      <c r="E44" s="46"/>
      <c r="F44" s="46"/>
      <c r="G44" s="47"/>
      <c r="H44" s="109"/>
      <c r="I44" s="48"/>
      <c r="J44" s="49"/>
      <c r="K44" s="49"/>
      <c r="L44" s="49"/>
      <c r="M44" s="50"/>
      <c r="N44" s="49"/>
      <c r="O44" s="49"/>
      <c r="P44" s="51"/>
      <c r="Q44" s="107"/>
    </row>
    <row r="45" spans="2:18" ht="35.25" customHeight="1">
      <c r="B45" s="89">
        <v>10.94</v>
      </c>
      <c r="C45" s="76">
        <f>B45-B40</f>
        <v>1.379999999999999</v>
      </c>
      <c r="D45" s="8"/>
      <c r="E45" s="12"/>
      <c r="F45" s="35"/>
      <c r="G45" s="11"/>
      <c r="H45" s="58"/>
      <c r="I45" s="13"/>
      <c r="J45" s="17"/>
      <c r="K45" s="17"/>
      <c r="L45" s="17"/>
      <c r="M45" s="17"/>
      <c r="N45" s="17"/>
      <c r="O45" s="17"/>
      <c r="P45" s="28"/>
      <c r="Q45" s="55">
        <f>D37-B45</f>
        <v>6.529999999999999</v>
      </c>
      <c r="R45" s="27"/>
    </row>
    <row r="46" spans="2:18" ht="15" customHeight="1">
      <c r="B46" s="90"/>
      <c r="C46" s="77"/>
      <c r="D46" s="13"/>
      <c r="E46" s="17"/>
      <c r="F46" s="24"/>
      <c r="G46" s="16"/>
      <c r="H46" s="59"/>
      <c r="I46" s="13"/>
      <c r="J46" s="17"/>
      <c r="K46" s="17"/>
      <c r="L46" s="17"/>
      <c r="M46" s="17"/>
      <c r="N46" s="17"/>
      <c r="O46" s="17"/>
      <c r="P46" s="28"/>
      <c r="Q46" s="56"/>
      <c r="R46" s="27"/>
    </row>
    <row r="47" spans="2:18" ht="30.75" customHeight="1">
      <c r="B47" s="90"/>
      <c r="C47" s="77"/>
      <c r="D47" s="13"/>
      <c r="E47" s="17"/>
      <c r="F47" s="24"/>
      <c r="G47" s="16"/>
      <c r="H47" s="59"/>
      <c r="I47" s="13"/>
      <c r="J47" s="17"/>
      <c r="K47" s="17"/>
      <c r="L47" s="17"/>
      <c r="M47" s="17"/>
      <c r="N47" s="17"/>
      <c r="O47" s="17"/>
      <c r="P47" s="28"/>
      <c r="Q47" s="56"/>
      <c r="R47" s="29"/>
    </row>
    <row r="48" spans="2:17" ht="12.75" customHeight="1" thickBot="1">
      <c r="B48" s="90"/>
      <c r="C48" s="77"/>
      <c r="D48" s="13"/>
      <c r="E48" s="17"/>
      <c r="F48" s="17"/>
      <c r="G48" s="16"/>
      <c r="H48" s="59"/>
      <c r="I48" s="52"/>
      <c r="J48" s="30"/>
      <c r="K48" s="30"/>
      <c r="L48" s="30"/>
      <c r="M48" s="30"/>
      <c r="N48" s="30"/>
      <c r="O48" s="30"/>
      <c r="P48" s="31"/>
      <c r="Q48" s="56"/>
    </row>
    <row r="49" spans="2:17" ht="15.75" customHeight="1" thickBot="1">
      <c r="B49" s="91"/>
      <c r="C49" s="78"/>
      <c r="D49" s="18">
        <f>D44+1</f>
        <v>8</v>
      </c>
      <c r="E49" s="38"/>
      <c r="F49" s="39"/>
      <c r="G49" s="47"/>
      <c r="H49" s="60"/>
      <c r="I49" s="102"/>
      <c r="J49" s="63"/>
      <c r="K49" s="63"/>
      <c r="L49" s="63"/>
      <c r="M49" s="63"/>
      <c r="N49" s="63"/>
      <c r="O49" s="63"/>
      <c r="P49" s="64"/>
      <c r="Q49" s="57"/>
    </row>
    <row r="50" spans="2:17" ht="35.25" customHeight="1">
      <c r="B50" s="86">
        <v>17.47</v>
      </c>
      <c r="C50" s="76">
        <f>B50-B45</f>
        <v>6.529999999999999</v>
      </c>
      <c r="D50" s="17"/>
      <c r="E50" s="17"/>
      <c r="F50" s="24"/>
      <c r="G50" s="25"/>
      <c r="H50" s="103"/>
      <c r="I50" s="8"/>
      <c r="J50" s="12"/>
      <c r="K50" s="12"/>
      <c r="L50" s="12"/>
      <c r="M50" s="12"/>
      <c r="N50" s="12"/>
      <c r="O50" s="12"/>
      <c r="P50" s="26"/>
      <c r="Q50" s="105">
        <f>D37-B50</f>
        <v>0</v>
      </c>
    </row>
    <row r="51" spans="2:17" ht="15" customHeight="1">
      <c r="B51" s="87"/>
      <c r="C51" s="77"/>
      <c r="D51" s="17"/>
      <c r="E51" s="17"/>
      <c r="F51" s="24"/>
      <c r="G51" s="25"/>
      <c r="H51" s="104"/>
      <c r="I51" s="13"/>
      <c r="J51" s="17"/>
      <c r="K51" s="17"/>
      <c r="L51" s="17"/>
      <c r="M51" s="17"/>
      <c r="N51" s="17"/>
      <c r="O51" s="17"/>
      <c r="P51" s="28"/>
      <c r="Q51" s="106"/>
    </row>
    <row r="52" spans="2:17" ht="30.75" customHeight="1">
      <c r="B52" s="87"/>
      <c r="C52" s="77"/>
      <c r="D52" s="17"/>
      <c r="E52" s="17"/>
      <c r="F52" s="24"/>
      <c r="G52" s="25"/>
      <c r="H52" s="110"/>
      <c r="I52" s="13"/>
      <c r="J52" s="17"/>
      <c r="K52" s="17"/>
      <c r="L52" s="17"/>
      <c r="M52" s="17"/>
      <c r="N52" s="17"/>
      <c r="O52" s="17"/>
      <c r="P52" s="28"/>
      <c r="Q52" s="106"/>
    </row>
    <row r="53" spans="2:17" ht="12.75" customHeight="1" thickBot="1">
      <c r="B53" s="87"/>
      <c r="C53" s="77"/>
      <c r="D53" s="17"/>
      <c r="E53" s="17"/>
      <c r="F53" s="33"/>
      <c r="G53" s="25"/>
      <c r="H53" s="110"/>
      <c r="I53" s="13"/>
      <c r="J53" s="17"/>
      <c r="K53" s="17"/>
      <c r="L53" s="17"/>
      <c r="M53" s="17"/>
      <c r="N53" s="17"/>
      <c r="O53" s="17"/>
      <c r="P53" s="28"/>
      <c r="Q53" s="106"/>
    </row>
    <row r="54" spans="2:17" ht="15.75" customHeight="1" thickBot="1">
      <c r="B54" s="88"/>
      <c r="C54" s="78"/>
      <c r="D54" s="34">
        <f>D44+2</f>
        <v>9</v>
      </c>
      <c r="E54" s="17"/>
      <c r="F54" s="15"/>
      <c r="G54" s="32"/>
      <c r="H54" s="110"/>
      <c r="I54" s="48"/>
      <c r="J54" s="49"/>
      <c r="K54" s="49"/>
      <c r="L54" s="49"/>
      <c r="M54" s="50"/>
      <c r="N54" s="49"/>
      <c r="O54" s="49"/>
      <c r="P54" s="51"/>
      <c r="Q54" s="107"/>
    </row>
    <row r="55" spans="2:17" ht="35.25" customHeight="1">
      <c r="B55" s="86">
        <v>17.57</v>
      </c>
      <c r="C55" s="76">
        <v>0.1</v>
      </c>
      <c r="D55" s="8"/>
      <c r="E55" s="17"/>
      <c r="F55" s="24"/>
      <c r="G55" s="25"/>
      <c r="H55" s="111"/>
      <c r="I55" s="17"/>
      <c r="J55" s="17"/>
      <c r="K55" s="17"/>
      <c r="L55" s="17"/>
      <c r="M55" s="17"/>
      <c r="N55" s="17"/>
      <c r="O55" s="17"/>
      <c r="P55" s="17"/>
      <c r="Q55" s="55"/>
    </row>
    <row r="56" spans="2:17" ht="15" customHeight="1">
      <c r="B56" s="87"/>
      <c r="C56" s="77"/>
      <c r="D56" s="13"/>
      <c r="E56" s="17"/>
      <c r="F56" s="24"/>
      <c r="G56" s="25"/>
      <c r="H56" s="112"/>
      <c r="I56" s="17"/>
      <c r="J56" s="17"/>
      <c r="K56" s="17"/>
      <c r="L56" s="17"/>
      <c r="M56" s="17"/>
      <c r="N56" s="17"/>
      <c r="O56" s="17"/>
      <c r="P56" s="17"/>
      <c r="Q56" s="56"/>
    </row>
    <row r="57" spans="2:17" ht="30.75" customHeight="1">
      <c r="B57" s="87"/>
      <c r="C57" s="77"/>
      <c r="D57" s="13"/>
      <c r="E57" s="17"/>
      <c r="F57" s="24"/>
      <c r="G57" s="25"/>
      <c r="H57" s="112"/>
      <c r="I57" s="17"/>
      <c r="J57" s="17"/>
      <c r="K57" s="17"/>
      <c r="L57" s="17"/>
      <c r="M57" s="17"/>
      <c r="N57" s="17"/>
      <c r="O57" s="17"/>
      <c r="P57" s="17"/>
      <c r="Q57" s="56"/>
    </row>
    <row r="58" spans="2:17" ht="12.75" customHeight="1" thickBot="1">
      <c r="B58" s="87"/>
      <c r="C58" s="77"/>
      <c r="D58" s="13"/>
      <c r="E58" s="17"/>
      <c r="F58" s="17"/>
      <c r="G58" s="25"/>
      <c r="H58" s="112"/>
      <c r="I58" s="17"/>
      <c r="J58" s="17"/>
      <c r="K58" s="17"/>
      <c r="L58" s="17"/>
      <c r="M58" s="17"/>
      <c r="N58" s="17"/>
      <c r="O58" s="17"/>
      <c r="P58" s="17"/>
      <c r="Q58" s="56"/>
    </row>
    <row r="59" spans="2:17" ht="15.75" customHeight="1" thickBot="1">
      <c r="B59" s="87"/>
      <c r="C59" s="77"/>
      <c r="D59" s="36">
        <v>10</v>
      </c>
      <c r="E59" s="17"/>
      <c r="F59" s="15"/>
      <c r="G59" s="32"/>
      <c r="H59" s="113"/>
      <c r="I59" s="20" t="s">
        <v>14</v>
      </c>
      <c r="J59" s="21" t="s">
        <v>15</v>
      </c>
      <c r="K59" s="21" t="s">
        <v>22</v>
      </c>
      <c r="L59" s="21" t="s">
        <v>23</v>
      </c>
      <c r="M59" s="22" t="s">
        <v>18</v>
      </c>
      <c r="N59" s="21" t="s">
        <v>24</v>
      </c>
      <c r="O59" s="21" t="s">
        <v>25</v>
      </c>
      <c r="P59" s="23" t="s">
        <v>26</v>
      </c>
      <c r="Q59" s="56"/>
    </row>
    <row r="60" spans="2:17" ht="35.25" customHeight="1">
      <c r="B60" s="89"/>
      <c r="C60" s="114"/>
      <c r="D60" s="12"/>
      <c r="E60" s="12"/>
      <c r="F60" s="35"/>
      <c r="G60" s="37"/>
      <c r="H60" s="116"/>
      <c r="I60" s="12"/>
      <c r="J60" s="12"/>
      <c r="K60" s="12"/>
      <c r="L60" s="12"/>
      <c r="M60" s="12"/>
      <c r="N60" s="12"/>
      <c r="O60" s="12"/>
      <c r="P60" s="12"/>
      <c r="Q60" s="105"/>
    </row>
    <row r="61" spans="2:17" ht="15" customHeight="1">
      <c r="B61" s="90"/>
      <c r="C61" s="115"/>
      <c r="D61" s="17"/>
      <c r="E61" s="17"/>
      <c r="F61" s="24"/>
      <c r="G61" s="25"/>
      <c r="H61" s="117"/>
      <c r="I61" s="17"/>
      <c r="J61" s="17"/>
      <c r="K61" s="17"/>
      <c r="L61" s="17"/>
      <c r="M61" s="17"/>
      <c r="N61" s="17"/>
      <c r="O61" s="17"/>
      <c r="P61" s="17"/>
      <c r="Q61" s="106"/>
    </row>
    <row r="62" spans="2:17" ht="30.75" customHeight="1">
      <c r="B62" s="90"/>
      <c r="C62" s="115"/>
      <c r="D62" s="17"/>
      <c r="E62" s="17"/>
      <c r="F62" s="24"/>
      <c r="G62" s="25"/>
      <c r="H62" s="117"/>
      <c r="I62" s="17"/>
      <c r="J62" s="17"/>
      <c r="K62" s="17"/>
      <c r="L62" s="17"/>
      <c r="M62" s="17"/>
      <c r="N62" s="17"/>
      <c r="O62" s="17"/>
      <c r="P62" s="17"/>
      <c r="Q62" s="106"/>
    </row>
    <row r="63" spans="2:17" ht="12.75" customHeight="1">
      <c r="B63" s="90"/>
      <c r="C63" s="115"/>
      <c r="D63" s="17"/>
      <c r="E63" s="17"/>
      <c r="F63" s="17"/>
      <c r="G63" s="25"/>
      <c r="H63" s="117"/>
      <c r="I63" s="17"/>
      <c r="J63" s="17"/>
      <c r="K63" s="17"/>
      <c r="L63" s="17"/>
      <c r="M63" s="17"/>
      <c r="N63" s="17"/>
      <c r="O63" s="17"/>
      <c r="P63" s="17"/>
      <c r="Q63" s="106"/>
    </row>
    <row r="64" spans="2:17" ht="15.75" customHeight="1">
      <c r="B64" s="90"/>
      <c r="C64" s="115"/>
      <c r="D64" s="53"/>
      <c r="E64" s="17"/>
      <c r="F64" s="15"/>
      <c r="G64" s="32"/>
      <c r="H64" s="117"/>
      <c r="I64" s="118"/>
      <c r="J64" s="118"/>
      <c r="K64" s="118"/>
      <c r="L64" s="118"/>
      <c r="M64" s="118"/>
      <c r="N64" s="118"/>
      <c r="O64" s="118"/>
      <c r="P64" s="118"/>
      <c r="Q64" s="106"/>
    </row>
    <row r="65" spans="2:17" ht="35.25" customHeight="1">
      <c r="B65" s="90"/>
      <c r="C65" s="115"/>
      <c r="D65" s="17"/>
      <c r="E65" s="17"/>
      <c r="F65" s="24"/>
      <c r="G65" s="25"/>
      <c r="H65" s="117"/>
      <c r="I65" s="17"/>
      <c r="J65" s="17"/>
      <c r="K65" s="17"/>
      <c r="L65" s="17"/>
      <c r="M65" s="17"/>
      <c r="N65" s="17"/>
      <c r="O65" s="17"/>
      <c r="P65" s="17"/>
      <c r="Q65" s="106"/>
    </row>
    <row r="66" spans="2:17" ht="15" customHeight="1">
      <c r="B66" s="90"/>
      <c r="C66" s="115"/>
      <c r="D66" s="17"/>
      <c r="E66" s="17"/>
      <c r="F66" s="24"/>
      <c r="G66" s="25"/>
      <c r="H66" s="117"/>
      <c r="I66" s="17"/>
      <c r="J66" s="17"/>
      <c r="K66" s="17"/>
      <c r="L66" s="17"/>
      <c r="M66" s="17"/>
      <c r="N66" s="17"/>
      <c r="O66" s="17"/>
      <c r="P66" s="17"/>
      <c r="Q66" s="106"/>
    </row>
    <row r="67" spans="2:17" ht="30.75" customHeight="1">
      <c r="B67" s="90"/>
      <c r="C67" s="115"/>
      <c r="D67" s="17"/>
      <c r="E67" s="17"/>
      <c r="F67" s="24"/>
      <c r="G67" s="25"/>
      <c r="H67" s="117"/>
      <c r="I67" s="17"/>
      <c r="J67" s="17"/>
      <c r="K67" s="17"/>
      <c r="L67" s="17"/>
      <c r="M67" s="17"/>
      <c r="N67" s="17"/>
      <c r="O67" s="17"/>
      <c r="P67" s="17"/>
      <c r="Q67" s="106"/>
    </row>
    <row r="68" spans="2:17" ht="12.75" customHeight="1">
      <c r="B68" s="90"/>
      <c r="C68" s="115"/>
      <c r="D68" s="17"/>
      <c r="E68" s="17"/>
      <c r="F68" s="17"/>
      <c r="G68" s="25"/>
      <c r="H68" s="117"/>
      <c r="I68" s="17"/>
      <c r="J68" s="17"/>
      <c r="K68" s="17"/>
      <c r="L68" s="17"/>
      <c r="M68" s="17"/>
      <c r="N68" s="17"/>
      <c r="O68" s="17"/>
      <c r="P68" s="17"/>
      <c r="Q68" s="106"/>
    </row>
    <row r="69" spans="2:17" ht="15.75" customHeight="1" thickBot="1">
      <c r="B69" s="91"/>
      <c r="C69" s="119"/>
      <c r="D69" s="54"/>
      <c r="E69" s="38"/>
      <c r="F69" s="39"/>
      <c r="G69" s="40"/>
      <c r="H69" s="120"/>
      <c r="I69" s="92"/>
      <c r="J69" s="92"/>
      <c r="K69" s="92"/>
      <c r="L69" s="92"/>
      <c r="M69" s="92"/>
      <c r="N69" s="92"/>
      <c r="O69" s="92"/>
      <c r="P69" s="92"/>
      <c r="Q69" s="107"/>
    </row>
    <row r="70" spans="2:17" ht="29.25" customHeight="1" thickBot="1">
      <c r="B70" s="41"/>
      <c r="C70" s="42"/>
      <c r="E70" s="43"/>
      <c r="F70" s="43"/>
      <c r="G70" s="44">
        <f>G35+1</f>
        <v>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</row>
  </sheetData>
  <mergeCells count="92">
    <mergeCell ref="B65:B69"/>
    <mergeCell ref="C65:C69"/>
    <mergeCell ref="H65:H66"/>
    <mergeCell ref="Q65:Q69"/>
    <mergeCell ref="H67:H69"/>
    <mergeCell ref="I69:P69"/>
    <mergeCell ref="B60:B64"/>
    <mergeCell ref="C60:C64"/>
    <mergeCell ref="H60:H61"/>
    <mergeCell ref="Q60:Q64"/>
    <mergeCell ref="H62:H64"/>
    <mergeCell ref="I64:P64"/>
    <mergeCell ref="B55:B59"/>
    <mergeCell ref="C55:C59"/>
    <mergeCell ref="H55:H56"/>
    <mergeCell ref="Q55:Q59"/>
    <mergeCell ref="H57:H59"/>
    <mergeCell ref="B50:B54"/>
    <mergeCell ref="C50:C54"/>
    <mergeCell ref="H50:H51"/>
    <mergeCell ref="Q50:Q54"/>
    <mergeCell ref="H52:H54"/>
    <mergeCell ref="A40:A44"/>
    <mergeCell ref="H42:H44"/>
    <mergeCell ref="B45:B49"/>
    <mergeCell ref="C45:C49"/>
    <mergeCell ref="H45:H46"/>
    <mergeCell ref="Q45:Q49"/>
    <mergeCell ref="H47:H49"/>
    <mergeCell ref="I49:P49"/>
    <mergeCell ref="B40:B44"/>
    <mergeCell ref="C40:C44"/>
    <mergeCell ref="H40:H41"/>
    <mergeCell ref="Q40:Q44"/>
    <mergeCell ref="R5:R9"/>
    <mergeCell ref="B36:E36"/>
    <mergeCell ref="G36:Q36"/>
    <mergeCell ref="B37:C37"/>
    <mergeCell ref="D37:E37"/>
    <mergeCell ref="F37:G37"/>
    <mergeCell ref="H37:J37"/>
    <mergeCell ref="K37:P37"/>
    <mergeCell ref="I29:P29"/>
    <mergeCell ref="I34:P34"/>
    <mergeCell ref="B3:C3"/>
    <mergeCell ref="H10:H11"/>
    <mergeCell ref="C10:C14"/>
    <mergeCell ref="B15:B19"/>
    <mergeCell ref="B25:B29"/>
    <mergeCell ref="C25:C29"/>
    <mergeCell ref="Q10:Q14"/>
    <mergeCell ref="B10:B14"/>
    <mergeCell ref="B20:B24"/>
    <mergeCell ref="C20:C24"/>
    <mergeCell ref="H15:H16"/>
    <mergeCell ref="I19:P19"/>
    <mergeCell ref="I24:P24"/>
    <mergeCell ref="B1:E1"/>
    <mergeCell ref="G1:Q1"/>
    <mergeCell ref="B2:C2"/>
    <mergeCell ref="H17:H19"/>
    <mergeCell ref="H5:H6"/>
    <mergeCell ref="H7:H9"/>
    <mergeCell ref="D2:E2"/>
    <mergeCell ref="Q15:Q19"/>
    <mergeCell ref="Q5:Q9"/>
    <mergeCell ref="C5:C9"/>
    <mergeCell ref="Q3:Q4"/>
    <mergeCell ref="B38:C38"/>
    <mergeCell ref="D38:G39"/>
    <mergeCell ref="I38:P39"/>
    <mergeCell ref="Q38:Q39"/>
    <mergeCell ref="C15:C19"/>
    <mergeCell ref="Q25:Q29"/>
    <mergeCell ref="B5:B9"/>
    <mergeCell ref="B30:B34"/>
    <mergeCell ref="C30:C34"/>
    <mergeCell ref="F2:G2"/>
    <mergeCell ref="H2:J2"/>
    <mergeCell ref="I14:P14"/>
    <mergeCell ref="K2:P2"/>
    <mergeCell ref="D3:G4"/>
    <mergeCell ref="I3:P4"/>
    <mergeCell ref="Q30:Q34"/>
    <mergeCell ref="H20:H21"/>
    <mergeCell ref="H12:H14"/>
    <mergeCell ref="H32:H34"/>
    <mergeCell ref="H30:H31"/>
    <mergeCell ref="H25:H26"/>
    <mergeCell ref="Q20:Q24"/>
    <mergeCell ref="H22:H24"/>
    <mergeCell ref="H27:H29"/>
  </mergeCells>
  <printOptions horizontalCentered="1"/>
  <pageMargins left="0.15748031496062992" right="0.15748031496062992" top="0.31496062992125984" bottom="0.31496062992125984" header="0" footer="0"/>
  <pageSetup horizontalDpi="600" verticalDpi="600" orientation="portrait" paperSize="11" scale="72" r:id="rId5"/>
  <drawing r:id="rId4"/>
  <legacyDrawing r:id="rId3"/>
  <oleObjects>
    <oleObject progId="Word.Document.8" shapeId="839885" r:id="rId1"/>
    <oleObject progId="Word.Document.8" shapeId="8398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Girnik</dc:creator>
  <cp:keywords/>
  <dc:description/>
  <cp:lastModifiedBy>koa</cp:lastModifiedBy>
  <dcterms:created xsi:type="dcterms:W3CDTF">2011-07-18T09:39:59Z</dcterms:created>
  <dcterms:modified xsi:type="dcterms:W3CDTF">2011-08-04T22:32:37Z</dcterms:modified>
  <cp:category/>
  <cp:version/>
  <cp:contentType/>
  <cp:contentStatus/>
</cp:coreProperties>
</file>